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Minta" sheetId="1" r:id="rId1"/>
  </sheets>
  <definedNames/>
  <calcPr fullCalcOnLoad="1"/>
</workbook>
</file>

<file path=xl/sharedStrings.xml><?xml version="1.0" encoding="utf-8"?>
<sst xmlns="http://schemas.openxmlformats.org/spreadsheetml/2006/main" count="250" uniqueCount="72">
  <si>
    <t>Projektelőkészítés költségei</t>
  </si>
  <si>
    <t>Előzetes tanulmányok, engedélyezési dokumentumok költsége</t>
  </si>
  <si>
    <t>Közbeszerzés költsége</t>
  </si>
  <si>
    <t>Egyéb előkészítéshez kapcsolódó költség</t>
  </si>
  <si>
    <t>Beruházáshoz kapcsolódó költségek</t>
  </si>
  <si>
    <t>Ingatlan vásárlás költségei</t>
  </si>
  <si>
    <t>Terület-előkészítési költség</t>
  </si>
  <si>
    <t>Építéshez kapcsolódó költségek</t>
  </si>
  <si>
    <t>Eszközbeszerzés költségei</t>
  </si>
  <si>
    <t>Immateriális javak beszerzésének költsége</t>
  </si>
  <si>
    <t>Szakmai megvalósításhoz kapcsolódó szolgáltatások költségei</t>
  </si>
  <si>
    <t>Műszaki ellenőri szolgáltatás költsége</t>
  </si>
  <si>
    <t>Műszaki jellegű szolgáltatások költsége</t>
  </si>
  <si>
    <t>Egyéb szakértői szolgáltatás költségei</t>
  </si>
  <si>
    <t>Képzéshez kapcsolódó költségek</t>
  </si>
  <si>
    <t>Marketing, kommunikációs szolgáltatások költségei</t>
  </si>
  <si>
    <t>Kötelezően előírt nyilvánosság biztosításának költsége</t>
  </si>
  <si>
    <t>Projektszintű könyvvizsgálat költsége</t>
  </si>
  <si>
    <t>Szakmai megvalósításhoz kapcsolódó bérleti díj</t>
  </si>
  <si>
    <t>Egyéb szolgáltatási költségek</t>
  </si>
  <si>
    <t>Szakmai megvalósításban közreműködő munkatársak költségei</t>
  </si>
  <si>
    <t>Szakmai megvalósításhoz kapcsolódó személyi jellegű ráfordítás</t>
  </si>
  <si>
    <t>Szakmai megvalósításhoz kapcsolódó útiköltség, kiküldetési költség</t>
  </si>
  <si>
    <t>Szakmai megvalósításhoz kapcsolódó egyéb költségek</t>
  </si>
  <si>
    <t>Készletek és fogyóeszközök költsége</t>
  </si>
  <si>
    <t>Célcsoport/egyéb közreműködők támogatásának költségei</t>
  </si>
  <si>
    <t>Személyi jellegű ráfordítások</t>
  </si>
  <si>
    <t>Kis értékű ösztönzők/egyéb juttatások költsége</t>
  </si>
  <si>
    <t>Célcsoport áttelepítése kapcsán felmerült költségek</t>
  </si>
  <si>
    <t>Projektmenedzsment személyi jellegű ráfordítása</t>
  </si>
  <si>
    <t>Projektmenedzsmenthez kapcsolódó útiköltség, kiküldetési költség</t>
  </si>
  <si>
    <t>Projektmenedzsmenthez igénybevett szakértői szolgáltatás díja</t>
  </si>
  <si>
    <t>Projektmenedzsmenthez kapcsolódó irodai eszközök beszerzési költsége</t>
  </si>
  <si>
    <t>Egyéb projektmenedzsment költség</t>
  </si>
  <si>
    <t>Tartalék</t>
  </si>
  <si>
    <t>Menny. e. (fő, db, óra stb.)</t>
  </si>
  <si>
    <t>Egységek száma</t>
  </si>
  <si>
    <t>Részletezés 1</t>
  </si>
  <si>
    <t xml:space="preserve">Költségsor megnevezés 1 </t>
  </si>
  <si>
    <t>Részletezés ...</t>
  </si>
  <si>
    <t>Költségsor megnevezés …</t>
  </si>
  <si>
    <t>Költségvetés</t>
  </si>
  <si>
    <t>Projektmenedzsment költség</t>
  </si>
  <si>
    <t>Közvetett költség</t>
  </si>
  <si>
    <t>Projekt becsült költségvetése:</t>
  </si>
  <si>
    <t>Elszámolható költségek összesen:</t>
  </si>
  <si>
    <t>Közvetlen költség</t>
  </si>
  <si>
    <t>Közvetlen költséghez viszonyított százalékos korlátok figyelés (beruházási projektre paraméterezve)</t>
  </si>
  <si>
    <t>Projektmenedzsment költségek aránya</t>
  </si>
  <si>
    <t>Közvetett költségek aránya</t>
  </si>
  <si>
    <t xml:space="preserve">Közbeszerzési költségek aránya </t>
  </si>
  <si>
    <t xml:space="preserve">Projektelőkészítés költségek (kivéve közbeszerzés költségei) aránya </t>
  </si>
  <si>
    <t>Ingatlan vásárlás költségének aránya</t>
  </si>
  <si>
    <t>Terület-előkészítési költségek aránya</t>
  </si>
  <si>
    <t>Műszaki ellenőri szolgáltatás költségének aránya</t>
  </si>
  <si>
    <t xml:space="preserve">Kötelező láthatóság biztosításának költségaránya </t>
  </si>
  <si>
    <t>Könyvvizsgálói szolgáltatás költségének aránya</t>
  </si>
  <si>
    <t>Közvetlen költséghez viszonyított százalékos korlátok figyelés (nem beruházási projektre paraméterezve)</t>
  </si>
  <si>
    <r>
      <t xml:space="preserve">Úti- és szállásköltség </t>
    </r>
    <r>
      <rPr>
        <i/>
        <sz val="11"/>
        <color indexed="8"/>
        <rFont val="Calibri"/>
        <family val="2"/>
      </rPr>
      <t>(ellátási költség is)</t>
    </r>
  </si>
  <si>
    <t>Nem elszámolható költségek</t>
  </si>
  <si>
    <t>Bruttó bér</t>
  </si>
  <si>
    <t>Összegzett bruttó költség</t>
  </si>
  <si>
    <t>adatok Ft-ban</t>
  </si>
  <si>
    <t>Szociális hozzájárulási adó</t>
  </si>
  <si>
    <t xml:space="preserve">Nettó egységár </t>
  </si>
  <si>
    <t>Költségvetés minta</t>
  </si>
  <si>
    <t>Kódok kérdéshez</t>
  </si>
  <si>
    <t>igen (beruházási jellegű projekt)</t>
  </si>
  <si>
    <t>nem (nem beruházási jellegű projekt)</t>
  </si>
  <si>
    <t>A költségek több mint 50 %-a eszközbeszerzésre, ingatlan-beruházásra, informatikai fejlesztésre irányul? Kérjük, válasszon a legördülő listából.</t>
  </si>
  <si>
    <t>Egységárra jutó ÁFA</t>
  </si>
  <si>
    <t>Bruttó egységár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</si>
</sst>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sz val="11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55">
      <alignment/>
      <protection/>
    </xf>
    <xf numFmtId="0" fontId="36" fillId="0" borderId="0" xfId="55" applyFont="1" applyAlignment="1">
      <alignment horizontal="center"/>
      <protection/>
    </xf>
    <xf numFmtId="0" fontId="0" fillId="0" borderId="0" xfId="55" applyAlignment="1">
      <alignment horizontal="right"/>
      <protection/>
    </xf>
    <xf numFmtId="3" fontId="5" fillId="19" borderId="10" xfId="56" applyNumberFormat="1" applyFont="1" applyFill="1" applyBorder="1" applyAlignment="1">
      <alignment horizontal="center" vertical="center" wrapText="1"/>
      <protection/>
    </xf>
    <xf numFmtId="0" fontId="0" fillId="33" borderId="10" xfId="55" applyFill="1" applyBorder="1" applyAlignment="1">
      <alignment horizontal="center"/>
      <protection/>
    </xf>
    <xf numFmtId="164" fontId="0" fillId="33" borderId="10" xfId="55" applyNumberFormat="1" applyFill="1" applyBorder="1">
      <alignment/>
      <protection/>
    </xf>
    <xf numFmtId="164" fontId="36" fillId="33" borderId="10" xfId="55" applyNumberFormat="1" applyFont="1" applyFill="1" applyBorder="1">
      <alignment/>
      <protection/>
    </xf>
    <xf numFmtId="0" fontId="0" fillId="0" borderId="10" xfId="55" applyBorder="1" applyAlignment="1">
      <alignment horizontal="left"/>
      <protection/>
    </xf>
    <xf numFmtId="0" fontId="0" fillId="8" borderId="10" xfId="55" applyFill="1" applyBorder="1" applyAlignment="1">
      <alignment horizontal="center"/>
      <protection/>
    </xf>
    <xf numFmtId="164" fontId="0" fillId="8" borderId="10" xfId="55" applyNumberFormat="1" applyFill="1" applyBorder="1">
      <alignment/>
      <protection/>
    </xf>
    <xf numFmtId="164" fontId="40" fillId="8" borderId="10" xfId="55" applyNumberFormat="1" applyFont="1" applyFill="1" applyBorder="1">
      <alignment/>
      <protection/>
    </xf>
    <xf numFmtId="0" fontId="0" fillId="0" borderId="10" xfId="55" applyBorder="1">
      <alignment/>
      <protection/>
    </xf>
    <xf numFmtId="0" fontId="0" fillId="2" borderId="10" xfId="55" applyFill="1" applyBorder="1" applyAlignment="1">
      <alignment horizontal="center"/>
      <protection/>
    </xf>
    <xf numFmtId="164" fontId="0" fillId="2" borderId="10" xfId="55" applyNumberFormat="1" applyFill="1" applyBorder="1">
      <alignment/>
      <protection/>
    </xf>
    <xf numFmtId="164" fontId="41" fillId="2" borderId="10" xfId="55" applyNumberFormat="1" applyFont="1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Border="1" applyAlignment="1">
      <alignment horizontal="center"/>
      <protection/>
    </xf>
    <xf numFmtId="164" fontId="0" fillId="0" borderId="10" xfId="55" applyNumberFormat="1" applyBorder="1">
      <alignment/>
      <protection/>
    </xf>
    <xf numFmtId="0" fontId="3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1" xfId="55" applyBorder="1" applyAlignment="1">
      <alignment horizontal="left"/>
      <protection/>
    </xf>
    <xf numFmtId="0" fontId="3" fillId="0" borderId="11" xfId="55" applyFont="1" applyBorder="1" applyAlignment="1">
      <alignment horizontal="left"/>
      <protection/>
    </xf>
    <xf numFmtId="0" fontId="0" fillId="0" borderId="11" xfId="55" applyFont="1" applyFill="1" applyBorder="1" applyAlignment="1">
      <alignment horizontal="left"/>
      <protection/>
    </xf>
    <xf numFmtId="164" fontId="0" fillId="34" borderId="10" xfId="55" applyNumberFormat="1" applyFill="1" applyBorder="1">
      <alignment/>
      <protection/>
    </xf>
    <xf numFmtId="0" fontId="41" fillId="0" borderId="10" xfId="55" applyFont="1" applyFill="1" applyBorder="1" applyAlignment="1">
      <alignment/>
      <protection/>
    </xf>
    <xf numFmtId="0" fontId="0" fillId="0" borderId="10" xfId="55" applyFill="1" applyBorder="1" applyAlignment="1">
      <alignment horizontal="left"/>
      <protection/>
    </xf>
    <xf numFmtId="0" fontId="0" fillId="0" borderId="11" xfId="55" applyFill="1" applyBorder="1" applyAlignment="1">
      <alignment horizontal="left"/>
      <protection/>
    </xf>
    <xf numFmtId="0" fontId="0" fillId="0" borderId="10" xfId="55" applyBorder="1" applyAlignment="1">
      <alignment/>
      <protection/>
    </xf>
    <xf numFmtId="0" fontId="36" fillId="15" borderId="11" xfId="55" applyFont="1" applyFill="1" applyBorder="1">
      <alignment/>
      <protection/>
    </xf>
    <xf numFmtId="0" fontId="5" fillId="15" borderId="12" xfId="55" applyFont="1" applyFill="1" applyBorder="1" applyAlignment="1">
      <alignment horizontal="left"/>
      <protection/>
    </xf>
    <xf numFmtId="0" fontId="36" fillId="15" borderId="12" xfId="55" applyFont="1" applyFill="1" applyBorder="1">
      <alignment/>
      <protection/>
    </xf>
    <xf numFmtId="0" fontId="36" fillId="15" borderId="13" xfId="55" applyFont="1" applyFill="1" applyBorder="1">
      <alignment/>
      <protection/>
    </xf>
    <xf numFmtId="0" fontId="36" fillId="15" borderId="10" xfId="55" applyFont="1" applyFill="1" applyBorder="1" applyAlignment="1">
      <alignment horizontal="center"/>
      <protection/>
    </xf>
    <xf numFmtId="164" fontId="36" fillId="15" borderId="10" xfId="55" applyNumberFormat="1" applyFont="1" applyFill="1" applyBorder="1">
      <alignment/>
      <protection/>
    </xf>
    <xf numFmtId="0" fontId="0" fillId="15" borderId="10" xfId="55" applyFill="1" applyBorder="1" applyAlignment="1">
      <alignment horizontal="center"/>
      <protection/>
    </xf>
    <xf numFmtId="0" fontId="0" fillId="15" borderId="10" xfId="55" applyFont="1" applyFill="1" applyBorder="1" applyAlignment="1">
      <alignment horizontal="center"/>
      <protection/>
    </xf>
    <xf numFmtId="164" fontId="0" fillId="15" borderId="10" xfId="55" applyNumberFormat="1" applyFont="1" applyFill="1" applyBorder="1">
      <alignment/>
      <protection/>
    </xf>
    <xf numFmtId="0" fontId="2" fillId="35" borderId="11" xfId="55" applyFont="1" applyFill="1" applyBorder="1" applyAlignment="1">
      <alignment horizontal="left"/>
      <protection/>
    </xf>
    <xf numFmtId="0" fontId="2" fillId="35" borderId="12" xfId="55" applyFont="1" applyFill="1" applyBorder="1" applyAlignment="1">
      <alignment horizontal="left"/>
      <protection/>
    </xf>
    <xf numFmtId="0" fontId="2" fillId="35" borderId="13" xfId="55" applyFont="1" applyFill="1" applyBorder="1" applyAlignment="1">
      <alignment horizontal="left"/>
      <protection/>
    </xf>
    <xf numFmtId="0" fontId="0" fillId="35" borderId="10" xfId="55" applyFill="1" applyBorder="1" applyAlignment="1">
      <alignment horizontal="center"/>
      <protection/>
    </xf>
    <xf numFmtId="0" fontId="0" fillId="35" borderId="10" xfId="55" applyFont="1" applyFill="1" applyBorder="1" applyAlignment="1">
      <alignment horizontal="center"/>
      <protection/>
    </xf>
    <xf numFmtId="164" fontId="0" fillId="35" borderId="10" xfId="55" applyNumberFormat="1" applyFont="1" applyFill="1" applyBorder="1">
      <alignment/>
      <protection/>
    </xf>
    <xf numFmtId="164" fontId="36" fillId="35" borderId="10" xfId="55" applyNumberFormat="1" applyFont="1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164" fontId="0" fillId="0" borderId="10" xfId="55" applyNumberFormat="1" applyFont="1" applyFill="1" applyBorder="1">
      <alignment/>
      <protection/>
    </xf>
    <xf numFmtId="164" fontId="36" fillId="0" borderId="10" xfId="55" applyNumberFormat="1" applyFont="1" applyFill="1" applyBorder="1">
      <alignment/>
      <protection/>
    </xf>
    <xf numFmtId="0" fontId="0" fillId="36" borderId="10" xfId="55" applyFill="1" applyBorder="1" applyAlignment="1">
      <alignment horizontal="center"/>
      <protection/>
    </xf>
    <xf numFmtId="0" fontId="0" fillId="36" borderId="10" xfId="55" applyFont="1" applyFill="1" applyBorder="1" applyAlignment="1">
      <alignment horizontal="center"/>
      <protection/>
    </xf>
    <xf numFmtId="164" fontId="0" fillId="36" borderId="10" xfId="55" applyNumberFormat="1" applyFont="1" applyFill="1" applyBorder="1">
      <alignment/>
      <protection/>
    </xf>
    <xf numFmtId="164" fontId="36" fillId="36" borderId="10" xfId="55" applyNumberFormat="1" applyFont="1" applyFill="1" applyBorder="1">
      <alignment/>
      <protection/>
    </xf>
    <xf numFmtId="0" fontId="24" fillId="0" borderId="0" xfId="55" applyFont="1" applyFill="1">
      <alignment/>
      <protection/>
    </xf>
    <xf numFmtId="0" fontId="24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40" fillId="0" borderId="0" xfId="55" applyFont="1">
      <alignment/>
      <protection/>
    </xf>
    <xf numFmtId="0" fontId="36" fillId="19" borderId="11" xfId="55" applyFont="1" applyFill="1" applyBorder="1" applyAlignment="1">
      <alignment/>
      <protection/>
    </xf>
    <xf numFmtId="0" fontId="36" fillId="19" borderId="12" xfId="55" applyFont="1" applyFill="1" applyBorder="1" applyAlignment="1">
      <alignment/>
      <protection/>
    </xf>
    <xf numFmtId="0" fontId="36" fillId="19" borderId="13" xfId="55" applyFont="1" applyFill="1" applyBorder="1" applyAlignment="1">
      <alignment/>
      <protection/>
    </xf>
    <xf numFmtId="0" fontId="36" fillId="0" borderId="0" xfId="55" applyFont="1" applyBorder="1" applyAlignment="1">
      <alignment/>
      <protection/>
    </xf>
    <xf numFmtId="10" fontId="0" fillId="0" borderId="14" xfId="66" applyNumberFormat="1" applyFont="1" applyBorder="1" applyAlignment="1">
      <alignment horizontal="right"/>
    </xf>
    <xf numFmtId="10" fontId="0" fillId="0" borderId="10" xfId="66" applyNumberFormat="1" applyFont="1" applyBorder="1" applyAlignment="1">
      <alignment horizontal="right"/>
    </xf>
    <xf numFmtId="10" fontId="0" fillId="0" borderId="10" xfId="55" applyNumberFormat="1" applyBorder="1" applyAlignment="1">
      <alignment horizontal="right"/>
      <protection/>
    </xf>
    <xf numFmtId="0" fontId="0" fillId="0" borderId="0" xfId="55" applyBorder="1">
      <alignment/>
      <protection/>
    </xf>
    <xf numFmtId="0" fontId="0" fillId="0" borderId="15" xfId="55" applyBorder="1">
      <alignment/>
      <protection/>
    </xf>
    <xf numFmtId="10" fontId="0" fillId="0" borderId="13" xfId="66" applyNumberFormat="1" applyFont="1" applyBorder="1" applyAlignment="1">
      <alignment horizontal="right"/>
    </xf>
    <xf numFmtId="0" fontId="36" fillId="0" borderId="0" xfId="55" applyFont="1" applyAlignment="1">
      <alignment horizontal="center"/>
      <protection/>
    </xf>
    <xf numFmtId="3" fontId="5" fillId="19" borderId="10" xfId="56" applyNumberFormat="1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left" wrapText="1"/>
      <protection/>
    </xf>
    <xf numFmtId="0" fontId="2" fillId="33" borderId="12" xfId="55" applyFont="1" applyFill="1" applyBorder="1" applyAlignment="1">
      <alignment horizontal="left" wrapText="1"/>
      <protection/>
    </xf>
    <xf numFmtId="0" fontId="2" fillId="33" borderId="13" xfId="55" applyFont="1" applyFill="1" applyBorder="1" applyAlignment="1">
      <alignment horizontal="left" wrapText="1"/>
      <protection/>
    </xf>
    <xf numFmtId="0" fontId="40" fillId="8" borderId="11" xfId="55" applyFont="1" applyFill="1" applyBorder="1" applyAlignment="1">
      <alignment horizontal="left"/>
      <protection/>
    </xf>
    <xf numFmtId="0" fontId="40" fillId="8" borderId="12" xfId="55" applyFont="1" applyFill="1" applyBorder="1" applyAlignment="1">
      <alignment horizontal="left"/>
      <protection/>
    </xf>
    <xf numFmtId="0" fontId="40" fillId="8" borderId="13" xfId="55" applyFont="1" applyFill="1" applyBorder="1" applyAlignment="1">
      <alignment horizontal="left"/>
      <protection/>
    </xf>
    <xf numFmtId="0" fontId="41" fillId="2" borderId="10" xfId="55" applyFont="1" applyFill="1" applyBorder="1" applyAlignment="1">
      <alignment horizontal="left"/>
      <protection/>
    </xf>
    <xf numFmtId="0" fontId="41" fillId="2" borderId="12" xfId="55" applyFont="1" applyFill="1" applyBorder="1" applyAlignment="1">
      <alignment horizontal="left"/>
      <protection/>
    </xf>
    <xf numFmtId="0" fontId="41" fillId="2" borderId="13" xfId="55" applyFont="1" applyFill="1" applyBorder="1" applyAlignment="1">
      <alignment horizontal="left"/>
      <protection/>
    </xf>
    <xf numFmtId="0" fontId="41" fillId="2" borderId="11" xfId="55" applyFont="1" applyFill="1" applyBorder="1" applyAlignment="1">
      <alignment horizontal="left"/>
      <protection/>
    </xf>
    <xf numFmtId="0" fontId="0" fillId="0" borderId="0" xfId="55" applyAlignment="1">
      <alignment horizontal="center"/>
      <protection/>
    </xf>
    <xf numFmtId="0" fontId="0" fillId="0" borderId="0" xfId="55" applyAlignment="1">
      <alignment horizontal="left" wrapTex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1" xfId="55" applyBorder="1" applyAlignment="1">
      <alignment horizontal="left"/>
      <protection/>
    </xf>
    <xf numFmtId="0" fontId="0" fillId="0" borderId="12" xfId="55" applyBorder="1" applyAlignment="1">
      <alignment horizontal="left"/>
      <protection/>
    </xf>
    <xf numFmtId="0" fontId="0" fillId="0" borderId="13" xfId="55" applyBorder="1" applyAlignment="1">
      <alignment horizontal="left"/>
      <protection/>
    </xf>
    <xf numFmtId="0" fontId="2" fillId="15" borderId="11" xfId="55" applyFont="1" applyFill="1" applyBorder="1" applyAlignment="1">
      <alignment horizontal="left" wrapText="1"/>
      <protection/>
    </xf>
    <xf numFmtId="0" fontId="2" fillId="15" borderId="12" xfId="55" applyFont="1" applyFill="1" applyBorder="1" applyAlignment="1">
      <alignment horizontal="left" wrapText="1"/>
      <protection/>
    </xf>
    <xf numFmtId="0" fontId="2" fillId="15" borderId="13" xfId="55" applyFont="1" applyFill="1" applyBorder="1" applyAlignment="1">
      <alignment horizontal="left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2" fillId="0" borderId="13" xfId="55" applyFont="1" applyFill="1" applyBorder="1" applyAlignment="1">
      <alignment horizontal="left" wrapText="1"/>
      <protection/>
    </xf>
    <xf numFmtId="0" fontId="2" fillId="0" borderId="11" xfId="55" applyFont="1" applyFill="1" applyBorder="1" applyAlignment="1">
      <alignment horizontal="left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0" fontId="2" fillId="36" borderId="11" xfId="55" applyFont="1" applyFill="1" applyBorder="1" applyAlignment="1">
      <alignment horizontal="left" wrapText="1"/>
      <protection/>
    </xf>
    <xf numFmtId="0" fontId="2" fillId="36" borderId="12" xfId="55" applyFont="1" applyFill="1" applyBorder="1" applyAlignment="1">
      <alignment horizontal="left" wrapText="1"/>
      <protection/>
    </xf>
    <xf numFmtId="0" fontId="2" fillId="36" borderId="13" xfId="55" applyFont="1" applyFill="1" applyBorder="1" applyAlignment="1">
      <alignment horizontal="left" wrapText="1"/>
      <protection/>
    </xf>
    <xf numFmtId="0" fontId="0" fillId="0" borderId="10" xfId="55" applyBorder="1" applyAlignment="1">
      <alignment horizontal="left"/>
      <protection/>
    </xf>
    <xf numFmtId="0" fontId="36" fillId="19" borderId="10" xfId="55" applyFont="1" applyFill="1" applyBorder="1" applyAlignment="1">
      <alignment horizontal="left"/>
      <protection/>
    </xf>
    <xf numFmtId="0" fontId="0" fillId="0" borderId="15" xfId="55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2 2 2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  <cellStyle name="Százalék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PageLayoutView="0" workbookViewId="0" topLeftCell="A61">
      <selection activeCell="D34" sqref="D34"/>
    </sheetView>
  </sheetViews>
  <sheetFormatPr defaultColWidth="9.140625" defaultRowHeight="15"/>
  <cols>
    <col min="1" max="1" width="4.421875" style="1" customWidth="1"/>
    <col min="2" max="2" width="4.8515625" style="1" customWidth="1"/>
    <col min="3" max="3" width="5.00390625" style="1" customWidth="1"/>
    <col min="4" max="4" width="59.00390625" style="1" customWidth="1"/>
    <col min="5" max="5" width="10.28125" style="1" customWidth="1"/>
    <col min="6" max="6" width="10.140625" style="1" customWidth="1"/>
    <col min="7" max="8" width="12.140625" style="1" customWidth="1"/>
    <col min="9" max="9" width="13.57421875" style="1" customWidth="1"/>
    <col min="10" max="10" width="14.7109375" style="1" customWidth="1"/>
    <col min="11" max="11" width="23.421875" style="1" customWidth="1"/>
    <col min="12" max="12" width="7.28125" style="1" customWidth="1"/>
    <col min="13" max="16384" width="9.140625" style="1" customWidth="1"/>
  </cols>
  <sheetData>
    <row r="1" spans="1:10" ht="1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ht="15">
      <c r="J4" s="3" t="s">
        <v>62</v>
      </c>
    </row>
    <row r="5" spans="1:10" ht="45">
      <c r="A5" s="68" t="s">
        <v>41</v>
      </c>
      <c r="B5" s="68"/>
      <c r="C5" s="68"/>
      <c r="D5" s="68"/>
      <c r="E5" s="4" t="s">
        <v>35</v>
      </c>
      <c r="F5" s="4" t="s">
        <v>36</v>
      </c>
      <c r="G5" s="4" t="s">
        <v>64</v>
      </c>
      <c r="H5" s="4" t="s">
        <v>70</v>
      </c>
      <c r="I5" s="4" t="s">
        <v>71</v>
      </c>
      <c r="J5" s="4" t="s">
        <v>61</v>
      </c>
    </row>
    <row r="6" spans="1:10" ht="15" customHeight="1">
      <c r="A6" s="69" t="s">
        <v>0</v>
      </c>
      <c r="B6" s="70"/>
      <c r="C6" s="70"/>
      <c r="D6" s="71"/>
      <c r="E6" s="5"/>
      <c r="F6" s="5"/>
      <c r="G6" s="6"/>
      <c r="H6" s="6"/>
      <c r="I6" s="7">
        <f>I7+I14+I21</f>
        <v>0</v>
      </c>
      <c r="J6" s="7">
        <f>J7+J14+J21</f>
        <v>0</v>
      </c>
    </row>
    <row r="7" spans="1:10" ht="15">
      <c r="A7" s="8"/>
      <c r="B7" s="72" t="s">
        <v>1</v>
      </c>
      <c r="C7" s="73"/>
      <c r="D7" s="74"/>
      <c r="E7" s="9"/>
      <c r="F7" s="9"/>
      <c r="G7" s="10"/>
      <c r="H7" s="10"/>
      <c r="I7" s="11">
        <f>I8+I11</f>
        <v>0</v>
      </c>
      <c r="J7" s="11">
        <f>J8+J11</f>
        <v>0</v>
      </c>
    </row>
    <row r="8" spans="1:10" ht="15" customHeight="1">
      <c r="A8" s="8"/>
      <c r="B8" s="12"/>
      <c r="C8" s="75" t="s">
        <v>38</v>
      </c>
      <c r="D8" s="75"/>
      <c r="E8" s="13"/>
      <c r="F8" s="13"/>
      <c r="G8" s="14"/>
      <c r="H8" s="14"/>
      <c r="I8" s="15">
        <f>SUM(I9:I10)</f>
        <v>0</v>
      </c>
      <c r="J8" s="15">
        <f>SUM(J9:J10)</f>
        <v>0</v>
      </c>
    </row>
    <row r="9" spans="1:10" ht="15" customHeight="1">
      <c r="A9" s="8"/>
      <c r="B9" s="12"/>
      <c r="C9" s="12"/>
      <c r="D9" s="16" t="s">
        <v>37</v>
      </c>
      <c r="E9" s="17"/>
      <c r="F9" s="17"/>
      <c r="G9" s="18"/>
      <c r="H9" s="18"/>
      <c r="I9" s="18">
        <f>G9+H9</f>
        <v>0</v>
      </c>
      <c r="J9" s="18">
        <f>F9*I9</f>
        <v>0</v>
      </c>
    </row>
    <row r="10" spans="1:10" ht="15" customHeight="1">
      <c r="A10" s="8"/>
      <c r="B10" s="12"/>
      <c r="C10" s="12"/>
      <c r="D10" s="16" t="s">
        <v>39</v>
      </c>
      <c r="E10" s="17"/>
      <c r="F10" s="17"/>
      <c r="G10" s="18"/>
      <c r="H10" s="18"/>
      <c r="I10" s="18">
        <f>G10+H10</f>
        <v>0</v>
      </c>
      <c r="J10" s="18">
        <f>F10*I10</f>
        <v>0</v>
      </c>
    </row>
    <row r="11" spans="1:10" ht="15" customHeight="1">
      <c r="A11" s="8"/>
      <c r="B11" s="12"/>
      <c r="C11" s="75" t="s">
        <v>40</v>
      </c>
      <c r="D11" s="75"/>
      <c r="E11" s="13"/>
      <c r="F11" s="13"/>
      <c r="G11" s="14"/>
      <c r="H11" s="14"/>
      <c r="I11" s="15">
        <f>SUM(I12:I13)</f>
        <v>0</v>
      </c>
      <c r="J11" s="15">
        <f>SUM(J12:J13)</f>
        <v>0</v>
      </c>
    </row>
    <row r="12" spans="1:10" ht="15" customHeight="1">
      <c r="A12" s="8"/>
      <c r="B12" s="12"/>
      <c r="C12" s="12"/>
      <c r="D12" s="16" t="s">
        <v>37</v>
      </c>
      <c r="E12" s="17"/>
      <c r="F12" s="17"/>
      <c r="G12" s="18"/>
      <c r="H12" s="18"/>
      <c r="I12" s="18">
        <f>G12+H12</f>
        <v>0</v>
      </c>
      <c r="J12" s="18">
        <f>F12*I12</f>
        <v>0</v>
      </c>
    </row>
    <row r="13" spans="1:10" ht="15">
      <c r="A13" s="8"/>
      <c r="B13" s="12"/>
      <c r="C13" s="12"/>
      <c r="D13" s="16" t="s">
        <v>39</v>
      </c>
      <c r="E13" s="17"/>
      <c r="F13" s="17"/>
      <c r="G13" s="18"/>
      <c r="H13" s="18"/>
      <c r="I13" s="18">
        <f>G13+H13</f>
        <v>0</v>
      </c>
      <c r="J13" s="18">
        <f>F13*I13</f>
        <v>0</v>
      </c>
    </row>
    <row r="14" spans="1:10" ht="15">
      <c r="A14" s="8"/>
      <c r="B14" s="72" t="s">
        <v>2</v>
      </c>
      <c r="C14" s="73"/>
      <c r="D14" s="74"/>
      <c r="E14" s="9"/>
      <c r="F14" s="9"/>
      <c r="G14" s="10"/>
      <c r="H14" s="10"/>
      <c r="I14" s="11">
        <f>I15+I18</f>
        <v>0</v>
      </c>
      <c r="J14" s="11">
        <f>J15+J18</f>
        <v>0</v>
      </c>
    </row>
    <row r="15" spans="1:10" ht="15">
      <c r="A15" s="8"/>
      <c r="B15" s="12"/>
      <c r="C15" s="75" t="s">
        <v>38</v>
      </c>
      <c r="D15" s="75"/>
      <c r="E15" s="13"/>
      <c r="F15" s="13"/>
      <c r="G15" s="14"/>
      <c r="H15" s="14"/>
      <c r="I15" s="15">
        <f>SUM(I16:I17)</f>
        <v>0</v>
      </c>
      <c r="J15" s="15">
        <f>SUM(J16:J17)</f>
        <v>0</v>
      </c>
    </row>
    <row r="16" spans="1:10" ht="15">
      <c r="A16" s="8"/>
      <c r="B16" s="12"/>
      <c r="C16" s="12"/>
      <c r="D16" s="16" t="s">
        <v>37</v>
      </c>
      <c r="E16" s="17"/>
      <c r="F16" s="17"/>
      <c r="G16" s="18"/>
      <c r="H16" s="18"/>
      <c r="I16" s="18">
        <f>G16+H16</f>
        <v>0</v>
      </c>
      <c r="J16" s="18">
        <f>F16*I16</f>
        <v>0</v>
      </c>
    </row>
    <row r="17" spans="1:10" ht="15">
      <c r="A17" s="8"/>
      <c r="B17" s="12"/>
      <c r="C17" s="12"/>
      <c r="D17" s="16" t="s">
        <v>39</v>
      </c>
      <c r="E17" s="17"/>
      <c r="F17" s="17"/>
      <c r="G17" s="18"/>
      <c r="H17" s="18"/>
      <c r="I17" s="18">
        <f>G17+H17</f>
        <v>0</v>
      </c>
      <c r="J17" s="18">
        <f>F17*I17</f>
        <v>0</v>
      </c>
    </row>
    <row r="18" spans="1:10" ht="15">
      <c r="A18" s="8"/>
      <c r="B18" s="12"/>
      <c r="C18" s="75" t="s">
        <v>40</v>
      </c>
      <c r="D18" s="75"/>
      <c r="E18" s="13"/>
      <c r="F18" s="13"/>
      <c r="G18" s="14"/>
      <c r="H18" s="14"/>
      <c r="I18" s="15">
        <f>SUM(I19:I20)</f>
        <v>0</v>
      </c>
      <c r="J18" s="15">
        <f>SUM(J19:J20)</f>
        <v>0</v>
      </c>
    </row>
    <row r="19" spans="1:10" ht="15">
      <c r="A19" s="8"/>
      <c r="B19" s="12"/>
      <c r="C19" s="12"/>
      <c r="D19" s="16" t="s">
        <v>37</v>
      </c>
      <c r="E19" s="17"/>
      <c r="F19" s="17"/>
      <c r="G19" s="18"/>
      <c r="H19" s="18"/>
      <c r="I19" s="18">
        <f>G19+H19</f>
        <v>0</v>
      </c>
      <c r="J19" s="18">
        <f>F19*I19</f>
        <v>0</v>
      </c>
    </row>
    <row r="20" spans="1:10" ht="15">
      <c r="A20" s="8"/>
      <c r="B20" s="12"/>
      <c r="C20" s="12"/>
      <c r="D20" s="16" t="s">
        <v>39</v>
      </c>
      <c r="E20" s="17"/>
      <c r="F20" s="17"/>
      <c r="G20" s="18"/>
      <c r="H20" s="18"/>
      <c r="I20" s="18">
        <f>G20+H20</f>
        <v>0</v>
      </c>
      <c r="J20" s="18">
        <f>F20*I20</f>
        <v>0</v>
      </c>
    </row>
    <row r="21" spans="1:10" ht="15">
      <c r="A21" s="8"/>
      <c r="B21" s="72" t="s">
        <v>3</v>
      </c>
      <c r="C21" s="73"/>
      <c r="D21" s="74"/>
      <c r="E21" s="9"/>
      <c r="F21" s="9"/>
      <c r="G21" s="10"/>
      <c r="H21" s="10"/>
      <c r="I21" s="11">
        <f>I22+I25</f>
        <v>0</v>
      </c>
      <c r="J21" s="11">
        <f>J22+J25</f>
        <v>0</v>
      </c>
    </row>
    <row r="22" spans="1:10" ht="15">
      <c r="A22" s="8"/>
      <c r="B22" s="12"/>
      <c r="C22" s="75" t="s">
        <v>38</v>
      </c>
      <c r="D22" s="75"/>
      <c r="E22" s="13"/>
      <c r="F22" s="13"/>
      <c r="G22" s="14"/>
      <c r="H22" s="14"/>
      <c r="I22" s="15">
        <f>SUM(I23:I24)</f>
        <v>0</v>
      </c>
      <c r="J22" s="15">
        <f>SUM(J23:J24)</f>
        <v>0</v>
      </c>
    </row>
    <row r="23" spans="1:10" ht="15">
      <c r="A23" s="8"/>
      <c r="B23" s="12"/>
      <c r="C23" s="12"/>
      <c r="D23" s="16" t="s">
        <v>37</v>
      </c>
      <c r="E23" s="17"/>
      <c r="F23" s="17"/>
      <c r="G23" s="18"/>
      <c r="H23" s="18"/>
      <c r="I23" s="18">
        <f>G23+H23</f>
        <v>0</v>
      </c>
      <c r="J23" s="18">
        <f>F23*I23</f>
        <v>0</v>
      </c>
    </row>
    <row r="24" spans="1:10" ht="15">
      <c r="A24" s="8"/>
      <c r="B24" s="12"/>
      <c r="C24" s="12"/>
      <c r="D24" s="16" t="s">
        <v>39</v>
      </c>
      <c r="E24" s="17"/>
      <c r="F24" s="17"/>
      <c r="G24" s="18"/>
      <c r="H24" s="18"/>
      <c r="I24" s="18">
        <f>G24+H24</f>
        <v>0</v>
      </c>
      <c r="J24" s="18">
        <f>F24*I24</f>
        <v>0</v>
      </c>
    </row>
    <row r="25" spans="1:10" ht="15">
      <c r="A25" s="8"/>
      <c r="B25" s="12"/>
      <c r="C25" s="75" t="s">
        <v>40</v>
      </c>
      <c r="D25" s="75"/>
      <c r="E25" s="13"/>
      <c r="F25" s="13"/>
      <c r="G25" s="14"/>
      <c r="H25" s="14"/>
      <c r="I25" s="15">
        <f>SUM(I26:I27)</f>
        <v>0</v>
      </c>
      <c r="J25" s="15">
        <f>SUM(J26:J27)</f>
        <v>0</v>
      </c>
    </row>
    <row r="26" spans="1:10" ht="15">
      <c r="A26" s="8"/>
      <c r="B26" s="12"/>
      <c r="C26" s="12"/>
      <c r="D26" s="16" t="s">
        <v>37</v>
      </c>
      <c r="E26" s="17"/>
      <c r="F26" s="17"/>
      <c r="G26" s="18"/>
      <c r="H26" s="18"/>
      <c r="I26" s="18">
        <f>G26+H26</f>
        <v>0</v>
      </c>
      <c r="J26" s="18">
        <f>F26*I26</f>
        <v>0</v>
      </c>
    </row>
    <row r="27" spans="1:10" ht="15">
      <c r="A27" s="8"/>
      <c r="B27" s="12"/>
      <c r="C27" s="12"/>
      <c r="D27" s="16" t="s">
        <v>39</v>
      </c>
      <c r="E27" s="17"/>
      <c r="F27" s="17"/>
      <c r="G27" s="18"/>
      <c r="H27" s="18"/>
      <c r="I27" s="18">
        <f>G27+H27</f>
        <v>0</v>
      </c>
      <c r="J27" s="18">
        <f>F27*I27</f>
        <v>0</v>
      </c>
    </row>
    <row r="28" spans="1:10" ht="15">
      <c r="A28" s="69" t="s">
        <v>4</v>
      </c>
      <c r="B28" s="70"/>
      <c r="C28" s="70"/>
      <c r="D28" s="71"/>
      <c r="E28" s="5"/>
      <c r="F28" s="5"/>
      <c r="G28" s="6"/>
      <c r="H28" s="6"/>
      <c r="I28" s="7">
        <f>I29+I36+I43+I50+I57</f>
        <v>0</v>
      </c>
      <c r="J28" s="7">
        <f>J29+J36+J43+J50+J57</f>
        <v>0</v>
      </c>
    </row>
    <row r="29" spans="1:10" ht="15">
      <c r="A29" s="8"/>
      <c r="B29" s="72" t="s">
        <v>5</v>
      </c>
      <c r="C29" s="73"/>
      <c r="D29" s="74"/>
      <c r="E29" s="9"/>
      <c r="F29" s="9"/>
      <c r="G29" s="10"/>
      <c r="H29" s="10"/>
      <c r="I29" s="11">
        <f>I30+I33</f>
        <v>0</v>
      </c>
      <c r="J29" s="11">
        <f>J30+J33</f>
        <v>0</v>
      </c>
    </row>
    <row r="30" spans="1:10" ht="15">
      <c r="A30" s="8"/>
      <c r="B30" s="8"/>
      <c r="C30" s="75" t="s">
        <v>38</v>
      </c>
      <c r="D30" s="75"/>
      <c r="E30" s="13"/>
      <c r="F30" s="13"/>
      <c r="G30" s="14"/>
      <c r="H30" s="14"/>
      <c r="I30" s="15">
        <f>SUM(I31:I32)</f>
        <v>0</v>
      </c>
      <c r="J30" s="15">
        <f>SUM(J31:J32)</f>
        <v>0</v>
      </c>
    </row>
    <row r="31" spans="1:10" ht="15">
      <c r="A31" s="8"/>
      <c r="B31" s="8"/>
      <c r="C31" s="12"/>
      <c r="D31" s="16" t="s">
        <v>37</v>
      </c>
      <c r="E31" s="17"/>
      <c r="F31" s="17"/>
      <c r="G31" s="18"/>
      <c r="H31" s="18"/>
      <c r="I31" s="18">
        <f>G31+H31</f>
        <v>0</v>
      </c>
      <c r="J31" s="18">
        <f>F31*I31</f>
        <v>0</v>
      </c>
    </row>
    <row r="32" spans="1:10" ht="15">
      <c r="A32" s="8"/>
      <c r="B32" s="8"/>
      <c r="C32" s="12"/>
      <c r="D32" s="16" t="s">
        <v>39</v>
      </c>
      <c r="E32" s="17"/>
      <c r="F32" s="17"/>
      <c r="G32" s="18"/>
      <c r="H32" s="18"/>
      <c r="I32" s="18">
        <f>G32+H32</f>
        <v>0</v>
      </c>
      <c r="J32" s="18">
        <f>F32*I32</f>
        <v>0</v>
      </c>
    </row>
    <row r="33" spans="1:10" ht="15">
      <c r="A33" s="8"/>
      <c r="B33" s="8"/>
      <c r="C33" s="75" t="s">
        <v>40</v>
      </c>
      <c r="D33" s="75"/>
      <c r="E33" s="13"/>
      <c r="F33" s="13"/>
      <c r="G33" s="14"/>
      <c r="H33" s="14"/>
      <c r="I33" s="15">
        <f>SUM(I34:I35)</f>
        <v>0</v>
      </c>
      <c r="J33" s="15">
        <f>SUM(J34:J35)</f>
        <v>0</v>
      </c>
    </row>
    <row r="34" spans="1:10" ht="15">
      <c r="A34" s="8"/>
      <c r="B34" s="8"/>
      <c r="C34" s="12"/>
      <c r="D34" s="16" t="s">
        <v>37</v>
      </c>
      <c r="E34" s="17"/>
      <c r="F34" s="17"/>
      <c r="G34" s="18"/>
      <c r="H34" s="18"/>
      <c r="I34" s="18">
        <f>G34+H34</f>
        <v>0</v>
      </c>
      <c r="J34" s="18">
        <f>F34*I34</f>
        <v>0</v>
      </c>
    </row>
    <row r="35" spans="1:10" ht="15">
      <c r="A35" s="8"/>
      <c r="B35" s="8"/>
      <c r="C35" s="12"/>
      <c r="D35" s="16" t="s">
        <v>39</v>
      </c>
      <c r="E35" s="17"/>
      <c r="F35" s="17"/>
      <c r="G35" s="18"/>
      <c r="H35" s="18"/>
      <c r="I35" s="18">
        <f>G35+H35</f>
        <v>0</v>
      </c>
      <c r="J35" s="18">
        <f>F35*I35</f>
        <v>0</v>
      </c>
    </row>
    <row r="36" spans="1:10" ht="15">
      <c r="A36" s="8"/>
      <c r="B36" s="72" t="s">
        <v>6</v>
      </c>
      <c r="C36" s="73"/>
      <c r="D36" s="74"/>
      <c r="E36" s="9"/>
      <c r="F36" s="9"/>
      <c r="G36" s="10"/>
      <c r="H36" s="10"/>
      <c r="I36" s="11">
        <f>I37+I40</f>
        <v>0</v>
      </c>
      <c r="J36" s="11">
        <f>J37+J40</f>
        <v>0</v>
      </c>
    </row>
    <row r="37" spans="1:10" ht="15">
      <c r="A37" s="8"/>
      <c r="B37" s="8"/>
      <c r="C37" s="75" t="s">
        <v>38</v>
      </c>
      <c r="D37" s="75"/>
      <c r="E37" s="13"/>
      <c r="F37" s="13"/>
      <c r="G37" s="14"/>
      <c r="H37" s="14"/>
      <c r="I37" s="15">
        <f>SUM(I38:I39)</f>
        <v>0</v>
      </c>
      <c r="J37" s="15">
        <f>SUM(J38:J39)</f>
        <v>0</v>
      </c>
    </row>
    <row r="38" spans="1:10" ht="15">
      <c r="A38" s="8"/>
      <c r="B38" s="8"/>
      <c r="C38" s="12"/>
      <c r="D38" s="16" t="s">
        <v>37</v>
      </c>
      <c r="E38" s="17"/>
      <c r="F38" s="17"/>
      <c r="G38" s="18"/>
      <c r="H38" s="18"/>
      <c r="I38" s="18">
        <f>G38+H38</f>
        <v>0</v>
      </c>
      <c r="J38" s="18">
        <f>F38*I38</f>
        <v>0</v>
      </c>
    </row>
    <row r="39" spans="1:10" ht="15">
      <c r="A39" s="8"/>
      <c r="B39" s="8"/>
      <c r="C39" s="12"/>
      <c r="D39" s="16" t="s">
        <v>39</v>
      </c>
      <c r="E39" s="17"/>
      <c r="F39" s="17"/>
      <c r="G39" s="18"/>
      <c r="H39" s="18"/>
      <c r="I39" s="18">
        <f>G39+H39</f>
        <v>0</v>
      </c>
      <c r="J39" s="18">
        <f>F39*I39</f>
        <v>0</v>
      </c>
    </row>
    <row r="40" spans="1:10" ht="15">
      <c r="A40" s="8"/>
      <c r="B40" s="8"/>
      <c r="C40" s="75" t="s">
        <v>40</v>
      </c>
      <c r="D40" s="75"/>
      <c r="E40" s="13"/>
      <c r="F40" s="13"/>
      <c r="G40" s="14"/>
      <c r="H40" s="14"/>
      <c r="I40" s="15">
        <f>SUM(I41:I42)</f>
        <v>0</v>
      </c>
      <c r="J40" s="15">
        <f>SUM(J41:J42)</f>
        <v>0</v>
      </c>
    </row>
    <row r="41" spans="1:10" ht="15">
      <c r="A41" s="8"/>
      <c r="B41" s="8"/>
      <c r="C41" s="12"/>
      <c r="D41" s="16" t="s">
        <v>37</v>
      </c>
      <c r="E41" s="17"/>
      <c r="F41" s="17"/>
      <c r="G41" s="18"/>
      <c r="H41" s="18"/>
      <c r="I41" s="18">
        <f>G41+H41</f>
        <v>0</v>
      </c>
      <c r="J41" s="18">
        <f>F41*I41</f>
        <v>0</v>
      </c>
    </row>
    <row r="42" spans="1:10" ht="15">
      <c r="A42" s="8"/>
      <c r="B42" s="8"/>
      <c r="C42" s="12"/>
      <c r="D42" s="16" t="s">
        <v>39</v>
      </c>
      <c r="E42" s="17"/>
      <c r="F42" s="17"/>
      <c r="G42" s="18"/>
      <c r="H42" s="18"/>
      <c r="I42" s="18">
        <f>G42+H42</f>
        <v>0</v>
      </c>
      <c r="J42" s="18">
        <f>F42*I42</f>
        <v>0</v>
      </c>
    </row>
    <row r="43" spans="1:10" ht="15">
      <c r="A43" s="8"/>
      <c r="B43" s="72" t="s">
        <v>7</v>
      </c>
      <c r="C43" s="73"/>
      <c r="D43" s="74"/>
      <c r="E43" s="9"/>
      <c r="F43" s="9"/>
      <c r="G43" s="10"/>
      <c r="H43" s="10"/>
      <c r="I43" s="11">
        <f>I44+I47</f>
        <v>0</v>
      </c>
      <c r="J43" s="11">
        <f>J44+J47</f>
        <v>0</v>
      </c>
    </row>
    <row r="44" spans="1:10" ht="15">
      <c r="A44" s="8"/>
      <c r="B44" s="19"/>
      <c r="C44" s="75" t="s">
        <v>38</v>
      </c>
      <c r="D44" s="75"/>
      <c r="E44" s="13"/>
      <c r="F44" s="13"/>
      <c r="G44" s="14"/>
      <c r="H44" s="14"/>
      <c r="I44" s="15">
        <f>SUM(I45:I46)</f>
        <v>0</v>
      </c>
      <c r="J44" s="15">
        <f>SUM(J45:J46)</f>
        <v>0</v>
      </c>
    </row>
    <row r="45" spans="1:10" ht="15">
      <c r="A45" s="8"/>
      <c r="B45" s="19"/>
      <c r="C45" s="12"/>
      <c r="D45" s="16" t="s">
        <v>37</v>
      </c>
      <c r="E45" s="17"/>
      <c r="F45" s="17"/>
      <c r="G45" s="18"/>
      <c r="H45" s="18"/>
      <c r="I45" s="18">
        <f>G45+H45</f>
        <v>0</v>
      </c>
      <c r="J45" s="18">
        <f>F45*I45</f>
        <v>0</v>
      </c>
    </row>
    <row r="46" spans="1:10" ht="15">
      <c r="A46" s="8"/>
      <c r="B46" s="19"/>
      <c r="C46" s="12"/>
      <c r="D46" s="16" t="s">
        <v>39</v>
      </c>
      <c r="E46" s="17"/>
      <c r="F46" s="17"/>
      <c r="G46" s="18"/>
      <c r="H46" s="18"/>
      <c r="I46" s="18">
        <f>G46+H46</f>
        <v>0</v>
      </c>
      <c r="J46" s="18">
        <f>F46*I46</f>
        <v>0</v>
      </c>
    </row>
    <row r="47" spans="1:10" ht="15">
      <c r="A47" s="8"/>
      <c r="B47" s="19"/>
      <c r="C47" s="75" t="s">
        <v>40</v>
      </c>
      <c r="D47" s="75"/>
      <c r="E47" s="13"/>
      <c r="F47" s="13"/>
      <c r="G47" s="14"/>
      <c r="H47" s="14"/>
      <c r="I47" s="15">
        <f>SUM(I48:I49)</f>
        <v>0</v>
      </c>
      <c r="J47" s="15">
        <f>SUM(J48:J49)</f>
        <v>0</v>
      </c>
    </row>
    <row r="48" spans="1:10" ht="15">
      <c r="A48" s="8"/>
      <c r="B48" s="19"/>
      <c r="C48" s="12"/>
      <c r="D48" s="16" t="s">
        <v>37</v>
      </c>
      <c r="E48" s="17"/>
      <c r="F48" s="17"/>
      <c r="G48" s="18"/>
      <c r="H48" s="18"/>
      <c r="I48" s="18">
        <f>G48+H48</f>
        <v>0</v>
      </c>
      <c r="J48" s="18">
        <f>F48*I48</f>
        <v>0</v>
      </c>
    </row>
    <row r="49" spans="1:10" ht="15">
      <c r="A49" s="8"/>
      <c r="B49" s="19"/>
      <c r="C49" s="12"/>
      <c r="D49" s="16" t="s">
        <v>39</v>
      </c>
      <c r="E49" s="17"/>
      <c r="F49" s="17"/>
      <c r="G49" s="18"/>
      <c r="H49" s="18"/>
      <c r="I49" s="18">
        <f>G49+H49</f>
        <v>0</v>
      </c>
      <c r="J49" s="18">
        <f>F49*I49</f>
        <v>0</v>
      </c>
    </row>
    <row r="50" spans="1:10" ht="15">
      <c r="A50" s="8"/>
      <c r="B50" s="72" t="s">
        <v>8</v>
      </c>
      <c r="C50" s="73"/>
      <c r="D50" s="74"/>
      <c r="E50" s="9"/>
      <c r="F50" s="9"/>
      <c r="G50" s="10"/>
      <c r="H50" s="10"/>
      <c r="I50" s="11">
        <f>I51+I54</f>
        <v>0</v>
      </c>
      <c r="J50" s="11">
        <f>J51+J54</f>
        <v>0</v>
      </c>
    </row>
    <row r="51" spans="1:10" ht="15">
      <c r="A51" s="8"/>
      <c r="B51" s="8"/>
      <c r="C51" s="75" t="s">
        <v>38</v>
      </c>
      <c r="D51" s="75"/>
      <c r="E51" s="13"/>
      <c r="F51" s="13"/>
      <c r="G51" s="14"/>
      <c r="H51" s="14"/>
      <c r="I51" s="15">
        <f>SUM(I52:I53)</f>
        <v>0</v>
      </c>
      <c r="J51" s="15">
        <f>SUM(J52:J53)</f>
        <v>0</v>
      </c>
    </row>
    <row r="52" spans="1:10" ht="15">
      <c r="A52" s="8"/>
      <c r="B52" s="8"/>
      <c r="C52" s="12"/>
      <c r="D52" s="16" t="s">
        <v>37</v>
      </c>
      <c r="E52" s="17"/>
      <c r="F52" s="17"/>
      <c r="G52" s="18"/>
      <c r="H52" s="18"/>
      <c r="I52" s="18">
        <f>G52+H52</f>
        <v>0</v>
      </c>
      <c r="J52" s="18">
        <f>F52*I52</f>
        <v>0</v>
      </c>
    </row>
    <row r="53" spans="1:10" ht="15">
      <c r="A53" s="8"/>
      <c r="B53" s="8"/>
      <c r="C53" s="12"/>
      <c r="D53" s="16" t="s">
        <v>39</v>
      </c>
      <c r="E53" s="17"/>
      <c r="F53" s="17"/>
      <c r="G53" s="18"/>
      <c r="H53" s="18"/>
      <c r="I53" s="18">
        <f>G53+H53</f>
        <v>0</v>
      </c>
      <c r="J53" s="18">
        <f>F53*I53</f>
        <v>0</v>
      </c>
    </row>
    <row r="54" spans="1:10" ht="15">
      <c r="A54" s="8"/>
      <c r="B54" s="8"/>
      <c r="C54" s="75" t="s">
        <v>40</v>
      </c>
      <c r="D54" s="75"/>
      <c r="E54" s="13"/>
      <c r="F54" s="13"/>
      <c r="G54" s="14"/>
      <c r="H54" s="14"/>
      <c r="I54" s="15">
        <f>SUM(I55:I56)</f>
        <v>0</v>
      </c>
      <c r="J54" s="15">
        <f>SUM(J55:J56)</f>
        <v>0</v>
      </c>
    </row>
    <row r="55" spans="1:10" ht="15">
      <c r="A55" s="8"/>
      <c r="B55" s="8"/>
      <c r="C55" s="12"/>
      <c r="D55" s="16" t="s">
        <v>37</v>
      </c>
      <c r="E55" s="17"/>
      <c r="F55" s="17"/>
      <c r="G55" s="18"/>
      <c r="H55" s="18"/>
      <c r="I55" s="18">
        <f>G55+H55</f>
        <v>0</v>
      </c>
      <c r="J55" s="18">
        <f>F55*I55</f>
        <v>0</v>
      </c>
    </row>
    <row r="56" spans="1:10" ht="15">
      <c r="A56" s="8"/>
      <c r="B56" s="8"/>
      <c r="C56" s="12"/>
      <c r="D56" s="16" t="s">
        <v>39</v>
      </c>
      <c r="E56" s="17"/>
      <c r="F56" s="17"/>
      <c r="G56" s="18"/>
      <c r="H56" s="18"/>
      <c r="I56" s="18">
        <f>G56+H56</f>
        <v>0</v>
      </c>
      <c r="J56" s="18">
        <f>F56*I56</f>
        <v>0</v>
      </c>
    </row>
    <row r="57" spans="1:10" ht="15">
      <c r="A57" s="8"/>
      <c r="B57" s="72" t="s">
        <v>9</v>
      </c>
      <c r="C57" s="73"/>
      <c r="D57" s="74"/>
      <c r="E57" s="9"/>
      <c r="F57" s="9"/>
      <c r="G57" s="10"/>
      <c r="H57" s="10"/>
      <c r="I57" s="11">
        <f>I58+I61</f>
        <v>0</v>
      </c>
      <c r="J57" s="11">
        <f>J58+J61</f>
        <v>0</v>
      </c>
    </row>
    <row r="58" spans="1:10" ht="15">
      <c r="A58" s="8"/>
      <c r="B58" s="20"/>
      <c r="C58" s="75" t="s">
        <v>38</v>
      </c>
      <c r="D58" s="75"/>
      <c r="E58" s="13"/>
      <c r="F58" s="13"/>
      <c r="G58" s="14"/>
      <c r="H58" s="14"/>
      <c r="I58" s="15">
        <f>SUM(I59:I60)</f>
        <v>0</v>
      </c>
      <c r="J58" s="15">
        <f>SUM(J59:J60)</f>
        <v>0</v>
      </c>
    </row>
    <row r="59" spans="1:10" ht="15">
      <c r="A59" s="8"/>
      <c r="B59" s="20"/>
      <c r="C59" s="12"/>
      <c r="D59" s="16" t="s">
        <v>37</v>
      </c>
      <c r="E59" s="17"/>
      <c r="F59" s="17"/>
      <c r="G59" s="18"/>
      <c r="H59" s="18"/>
      <c r="I59" s="18">
        <f>G59+H59</f>
        <v>0</v>
      </c>
      <c r="J59" s="18">
        <f>F59*I59</f>
        <v>0</v>
      </c>
    </row>
    <row r="60" spans="1:10" ht="15">
      <c r="A60" s="8"/>
      <c r="B60" s="20"/>
      <c r="C60" s="12"/>
      <c r="D60" s="16" t="s">
        <v>39</v>
      </c>
      <c r="E60" s="17"/>
      <c r="F60" s="17"/>
      <c r="G60" s="18"/>
      <c r="H60" s="18"/>
      <c r="I60" s="18">
        <f>G60+H60</f>
        <v>0</v>
      </c>
      <c r="J60" s="18">
        <f>F60*I60</f>
        <v>0</v>
      </c>
    </row>
    <row r="61" spans="1:10" ht="15">
      <c r="A61" s="8"/>
      <c r="B61" s="20"/>
      <c r="C61" s="75" t="s">
        <v>40</v>
      </c>
      <c r="D61" s="75"/>
      <c r="E61" s="13"/>
      <c r="F61" s="13"/>
      <c r="G61" s="14"/>
      <c r="H61" s="14"/>
      <c r="I61" s="15">
        <f>SUM(I62:I63)</f>
        <v>0</v>
      </c>
      <c r="J61" s="15">
        <f>SUM(J62:J63)</f>
        <v>0</v>
      </c>
    </row>
    <row r="62" spans="1:10" ht="15">
      <c r="A62" s="8"/>
      <c r="B62" s="20"/>
      <c r="C62" s="12"/>
      <c r="D62" s="16" t="s">
        <v>37</v>
      </c>
      <c r="E62" s="17"/>
      <c r="F62" s="17"/>
      <c r="G62" s="18"/>
      <c r="H62" s="18"/>
      <c r="I62" s="18">
        <f>G62+H62</f>
        <v>0</v>
      </c>
      <c r="J62" s="18">
        <f>F62*I62</f>
        <v>0</v>
      </c>
    </row>
    <row r="63" spans="1:10" ht="15">
      <c r="A63" s="8"/>
      <c r="B63" s="20"/>
      <c r="C63" s="12"/>
      <c r="D63" s="16" t="s">
        <v>39</v>
      </c>
      <c r="E63" s="17"/>
      <c r="F63" s="17"/>
      <c r="G63" s="18"/>
      <c r="H63" s="18"/>
      <c r="I63" s="18">
        <f>G63+H63</f>
        <v>0</v>
      </c>
      <c r="J63" s="18">
        <f>F63*I63</f>
        <v>0</v>
      </c>
    </row>
    <row r="64" spans="1:10" ht="15">
      <c r="A64" s="69" t="s">
        <v>10</v>
      </c>
      <c r="B64" s="70"/>
      <c r="C64" s="70"/>
      <c r="D64" s="71"/>
      <c r="E64" s="5"/>
      <c r="F64" s="5"/>
      <c r="G64" s="6"/>
      <c r="H64" s="6"/>
      <c r="I64" s="7">
        <f>I65+I72+I79+I86+I93+I100+I107+I114+I121</f>
        <v>0</v>
      </c>
      <c r="J64" s="7">
        <f>J65+J72+J79+J86+J93+J100+J107+J114+J121</f>
        <v>0</v>
      </c>
    </row>
    <row r="65" spans="1:10" ht="15">
      <c r="A65" s="8"/>
      <c r="B65" s="72" t="s">
        <v>11</v>
      </c>
      <c r="C65" s="73"/>
      <c r="D65" s="74"/>
      <c r="E65" s="9"/>
      <c r="F65" s="9"/>
      <c r="G65" s="10"/>
      <c r="H65" s="10"/>
      <c r="I65" s="11">
        <f>I66+I69</f>
        <v>0</v>
      </c>
      <c r="J65" s="11">
        <f>J66+J69</f>
        <v>0</v>
      </c>
    </row>
    <row r="66" spans="1:10" ht="15">
      <c r="A66" s="8"/>
      <c r="B66" s="21"/>
      <c r="C66" s="75" t="s">
        <v>38</v>
      </c>
      <c r="D66" s="75"/>
      <c r="E66" s="13"/>
      <c r="F66" s="13"/>
      <c r="G66" s="14"/>
      <c r="H66" s="14"/>
      <c r="I66" s="15">
        <f>SUM(I67:I68)</f>
        <v>0</v>
      </c>
      <c r="J66" s="15">
        <f>SUM(J67:J68)</f>
        <v>0</v>
      </c>
    </row>
    <row r="67" spans="1:10" ht="15">
      <c r="A67" s="8"/>
      <c r="B67" s="21"/>
      <c r="C67" s="12"/>
      <c r="D67" s="16" t="s">
        <v>37</v>
      </c>
      <c r="E67" s="17"/>
      <c r="F67" s="17"/>
      <c r="G67" s="18"/>
      <c r="H67" s="18"/>
      <c r="I67" s="18">
        <f>G67+H67</f>
        <v>0</v>
      </c>
      <c r="J67" s="18">
        <f>F67*I67</f>
        <v>0</v>
      </c>
    </row>
    <row r="68" spans="1:10" ht="15">
      <c r="A68" s="8"/>
      <c r="B68" s="21"/>
      <c r="C68" s="12"/>
      <c r="D68" s="16" t="s">
        <v>39</v>
      </c>
      <c r="E68" s="17"/>
      <c r="F68" s="17"/>
      <c r="G68" s="18"/>
      <c r="H68" s="18"/>
      <c r="I68" s="18">
        <f>G68+H68</f>
        <v>0</v>
      </c>
      <c r="J68" s="18">
        <f>F68*I68</f>
        <v>0</v>
      </c>
    </row>
    <row r="69" spans="1:10" ht="15">
      <c r="A69" s="8"/>
      <c r="B69" s="21"/>
      <c r="C69" s="75" t="s">
        <v>40</v>
      </c>
      <c r="D69" s="75"/>
      <c r="E69" s="13"/>
      <c r="F69" s="13"/>
      <c r="G69" s="14"/>
      <c r="H69" s="14"/>
      <c r="I69" s="15">
        <f>SUM(I70:I71)</f>
        <v>0</v>
      </c>
      <c r="J69" s="15">
        <f>SUM(J70:J71)</f>
        <v>0</v>
      </c>
    </row>
    <row r="70" spans="1:10" ht="15">
      <c r="A70" s="8"/>
      <c r="B70" s="21"/>
      <c r="C70" s="12"/>
      <c r="D70" s="16" t="s">
        <v>37</v>
      </c>
      <c r="E70" s="17"/>
      <c r="F70" s="17"/>
      <c r="G70" s="18"/>
      <c r="H70" s="18"/>
      <c r="I70" s="18">
        <f>G70+H70</f>
        <v>0</v>
      </c>
      <c r="J70" s="18">
        <f>F70*I70</f>
        <v>0</v>
      </c>
    </row>
    <row r="71" spans="1:10" ht="15">
      <c r="A71" s="8"/>
      <c r="B71" s="21"/>
      <c r="C71" s="12"/>
      <c r="D71" s="16" t="s">
        <v>39</v>
      </c>
      <c r="E71" s="17"/>
      <c r="F71" s="17"/>
      <c r="G71" s="18"/>
      <c r="H71" s="18"/>
      <c r="I71" s="18">
        <f>G71+H71</f>
        <v>0</v>
      </c>
      <c r="J71" s="18">
        <f>F71*I71</f>
        <v>0</v>
      </c>
    </row>
    <row r="72" spans="1:10" ht="15">
      <c r="A72" s="8"/>
      <c r="B72" s="72" t="s">
        <v>12</v>
      </c>
      <c r="C72" s="73"/>
      <c r="D72" s="74"/>
      <c r="E72" s="9"/>
      <c r="F72" s="9"/>
      <c r="G72" s="10"/>
      <c r="H72" s="10"/>
      <c r="I72" s="11">
        <f>I73+I76</f>
        <v>0</v>
      </c>
      <c r="J72" s="11">
        <f>J73+J76</f>
        <v>0</v>
      </c>
    </row>
    <row r="73" spans="1:10" ht="15">
      <c r="A73" s="8"/>
      <c r="B73" s="21"/>
      <c r="C73" s="75" t="s">
        <v>38</v>
      </c>
      <c r="D73" s="75"/>
      <c r="E73" s="13"/>
      <c r="F73" s="13"/>
      <c r="G73" s="14"/>
      <c r="H73" s="14"/>
      <c r="I73" s="15">
        <f>SUM(I74:I75)</f>
        <v>0</v>
      </c>
      <c r="J73" s="15">
        <f>SUM(J74:J75)</f>
        <v>0</v>
      </c>
    </row>
    <row r="74" spans="1:10" ht="15">
      <c r="A74" s="8"/>
      <c r="B74" s="21"/>
      <c r="C74" s="12"/>
      <c r="D74" s="16" t="s">
        <v>37</v>
      </c>
      <c r="E74" s="17"/>
      <c r="F74" s="17"/>
      <c r="G74" s="18"/>
      <c r="H74" s="18"/>
      <c r="I74" s="18">
        <f>G74+H74</f>
        <v>0</v>
      </c>
      <c r="J74" s="18">
        <f>F74*I74</f>
        <v>0</v>
      </c>
    </row>
    <row r="75" spans="1:10" ht="15">
      <c r="A75" s="8"/>
      <c r="B75" s="21"/>
      <c r="C75" s="12"/>
      <c r="D75" s="16" t="s">
        <v>39</v>
      </c>
      <c r="E75" s="17"/>
      <c r="F75" s="17"/>
      <c r="G75" s="18"/>
      <c r="H75" s="18"/>
      <c r="I75" s="18">
        <f>G75+H75</f>
        <v>0</v>
      </c>
      <c r="J75" s="18">
        <f>F75*I75</f>
        <v>0</v>
      </c>
    </row>
    <row r="76" spans="1:10" ht="15">
      <c r="A76" s="8"/>
      <c r="B76" s="21"/>
      <c r="C76" s="75" t="s">
        <v>40</v>
      </c>
      <c r="D76" s="75"/>
      <c r="E76" s="13"/>
      <c r="F76" s="13"/>
      <c r="G76" s="14"/>
      <c r="H76" s="14"/>
      <c r="I76" s="15">
        <f>SUM(I77:I78)</f>
        <v>0</v>
      </c>
      <c r="J76" s="15">
        <f>SUM(J77:J78)</f>
        <v>0</v>
      </c>
    </row>
    <row r="77" spans="1:10" ht="15">
      <c r="A77" s="8"/>
      <c r="B77" s="21"/>
      <c r="C77" s="12"/>
      <c r="D77" s="16" t="s">
        <v>37</v>
      </c>
      <c r="E77" s="17"/>
      <c r="F77" s="17"/>
      <c r="G77" s="18"/>
      <c r="H77" s="18"/>
      <c r="I77" s="18">
        <f>G77+H77</f>
        <v>0</v>
      </c>
      <c r="J77" s="18">
        <f>F77*I77</f>
        <v>0</v>
      </c>
    </row>
    <row r="78" spans="1:10" ht="15">
      <c r="A78" s="8"/>
      <c r="B78" s="21"/>
      <c r="C78" s="12"/>
      <c r="D78" s="16" t="s">
        <v>39</v>
      </c>
      <c r="E78" s="17"/>
      <c r="F78" s="17"/>
      <c r="G78" s="18"/>
      <c r="H78" s="18"/>
      <c r="I78" s="18">
        <f>G78+H78</f>
        <v>0</v>
      </c>
      <c r="J78" s="18">
        <f>F78*I78</f>
        <v>0</v>
      </c>
    </row>
    <row r="79" spans="1:10" ht="15">
      <c r="A79" s="8"/>
      <c r="B79" s="72" t="s">
        <v>13</v>
      </c>
      <c r="C79" s="73"/>
      <c r="D79" s="74"/>
      <c r="E79" s="9"/>
      <c r="F79" s="9"/>
      <c r="G79" s="10"/>
      <c r="H79" s="10"/>
      <c r="I79" s="11">
        <f>I80+I83</f>
        <v>0</v>
      </c>
      <c r="J79" s="11">
        <f>J80+J83</f>
        <v>0</v>
      </c>
    </row>
    <row r="80" spans="1:10" ht="15">
      <c r="A80" s="8"/>
      <c r="B80" s="21"/>
      <c r="C80" s="75" t="s">
        <v>38</v>
      </c>
      <c r="D80" s="75"/>
      <c r="E80" s="13"/>
      <c r="F80" s="13"/>
      <c r="G80" s="14"/>
      <c r="H80" s="14"/>
      <c r="I80" s="15">
        <f>SUM(I81:I82)</f>
        <v>0</v>
      </c>
      <c r="J80" s="15">
        <f>SUM(J81:J82)</f>
        <v>0</v>
      </c>
    </row>
    <row r="81" spans="1:10" ht="15">
      <c r="A81" s="8"/>
      <c r="B81" s="21"/>
      <c r="C81" s="12"/>
      <c r="D81" s="16" t="s">
        <v>37</v>
      </c>
      <c r="E81" s="17"/>
      <c r="F81" s="17"/>
      <c r="G81" s="18"/>
      <c r="H81" s="18"/>
      <c r="I81" s="18">
        <f>G81+H81</f>
        <v>0</v>
      </c>
      <c r="J81" s="18">
        <f>F81*I81</f>
        <v>0</v>
      </c>
    </row>
    <row r="82" spans="1:10" ht="15">
      <c r="A82" s="8"/>
      <c r="B82" s="21"/>
      <c r="C82" s="12"/>
      <c r="D82" s="16" t="s">
        <v>39</v>
      </c>
      <c r="E82" s="17"/>
      <c r="F82" s="17"/>
      <c r="G82" s="18"/>
      <c r="H82" s="18"/>
      <c r="I82" s="18">
        <f>G82+H82</f>
        <v>0</v>
      </c>
      <c r="J82" s="18">
        <f>F82*I82</f>
        <v>0</v>
      </c>
    </row>
    <row r="83" spans="1:10" ht="15">
      <c r="A83" s="8"/>
      <c r="B83" s="21"/>
      <c r="C83" s="75" t="s">
        <v>40</v>
      </c>
      <c r="D83" s="75"/>
      <c r="E83" s="13"/>
      <c r="F83" s="13"/>
      <c r="G83" s="14"/>
      <c r="H83" s="14"/>
      <c r="I83" s="15">
        <f>SUM(I84:I85)</f>
        <v>0</v>
      </c>
      <c r="J83" s="15">
        <f>SUM(J84:J85)</f>
        <v>0</v>
      </c>
    </row>
    <row r="84" spans="1:10" ht="15">
      <c r="A84" s="8"/>
      <c r="B84" s="21"/>
      <c r="C84" s="12"/>
      <c r="D84" s="16" t="s">
        <v>37</v>
      </c>
      <c r="E84" s="17"/>
      <c r="F84" s="17"/>
      <c r="G84" s="18"/>
      <c r="H84" s="18"/>
      <c r="I84" s="18">
        <f>G84+H84</f>
        <v>0</v>
      </c>
      <c r="J84" s="18">
        <f>F84*I84</f>
        <v>0</v>
      </c>
    </row>
    <row r="85" spans="1:10" ht="15">
      <c r="A85" s="8"/>
      <c r="B85" s="21"/>
      <c r="C85" s="12"/>
      <c r="D85" s="16" t="s">
        <v>39</v>
      </c>
      <c r="E85" s="17"/>
      <c r="F85" s="17"/>
      <c r="G85" s="18"/>
      <c r="H85" s="18"/>
      <c r="I85" s="18">
        <f>G85+H85</f>
        <v>0</v>
      </c>
      <c r="J85" s="18">
        <f>F85*I85</f>
        <v>0</v>
      </c>
    </row>
    <row r="86" spans="1:10" ht="15">
      <c r="A86" s="8"/>
      <c r="B86" s="72" t="s">
        <v>14</v>
      </c>
      <c r="C86" s="73"/>
      <c r="D86" s="74"/>
      <c r="E86" s="9"/>
      <c r="F86" s="9"/>
      <c r="G86" s="10"/>
      <c r="H86" s="10"/>
      <c r="I86" s="11">
        <f>I87+I90</f>
        <v>0</v>
      </c>
      <c r="J86" s="11">
        <f>J87+J90</f>
        <v>0</v>
      </c>
    </row>
    <row r="87" spans="1:10" ht="15">
      <c r="A87" s="8"/>
      <c r="B87" s="21"/>
      <c r="C87" s="75" t="s">
        <v>38</v>
      </c>
      <c r="D87" s="75"/>
      <c r="E87" s="13"/>
      <c r="F87" s="13"/>
      <c r="G87" s="14"/>
      <c r="H87" s="14"/>
      <c r="I87" s="15">
        <f>SUM(I88:I89)</f>
        <v>0</v>
      </c>
      <c r="J87" s="15">
        <f>SUM(J88:J89)</f>
        <v>0</v>
      </c>
    </row>
    <row r="88" spans="1:10" ht="15">
      <c r="A88" s="8"/>
      <c r="B88" s="21"/>
      <c r="C88" s="12"/>
      <c r="D88" s="16" t="s">
        <v>37</v>
      </c>
      <c r="E88" s="17"/>
      <c r="F88" s="17"/>
      <c r="G88" s="18"/>
      <c r="H88" s="18"/>
      <c r="I88" s="18">
        <f>G88+H88</f>
        <v>0</v>
      </c>
      <c r="J88" s="18">
        <f>F88*I88</f>
        <v>0</v>
      </c>
    </row>
    <row r="89" spans="1:10" ht="15">
      <c r="A89" s="8"/>
      <c r="B89" s="21"/>
      <c r="C89" s="12"/>
      <c r="D89" s="16" t="s">
        <v>39</v>
      </c>
      <c r="E89" s="17"/>
      <c r="F89" s="17"/>
      <c r="G89" s="18"/>
      <c r="H89" s="18"/>
      <c r="I89" s="18">
        <f>G89+H89</f>
        <v>0</v>
      </c>
      <c r="J89" s="18">
        <f>F89*I89</f>
        <v>0</v>
      </c>
    </row>
    <row r="90" spans="1:10" ht="15">
      <c r="A90" s="8"/>
      <c r="B90" s="21"/>
      <c r="C90" s="75" t="s">
        <v>40</v>
      </c>
      <c r="D90" s="75"/>
      <c r="E90" s="13"/>
      <c r="F90" s="13"/>
      <c r="G90" s="14"/>
      <c r="H90" s="14"/>
      <c r="I90" s="15">
        <f>SUM(I91:I92)</f>
        <v>0</v>
      </c>
      <c r="J90" s="15">
        <f>SUM(J91:J92)</f>
        <v>0</v>
      </c>
    </row>
    <row r="91" spans="1:10" ht="15">
      <c r="A91" s="8"/>
      <c r="B91" s="21"/>
      <c r="C91" s="12"/>
      <c r="D91" s="16" t="s">
        <v>37</v>
      </c>
      <c r="E91" s="17"/>
      <c r="F91" s="17"/>
      <c r="G91" s="18"/>
      <c r="H91" s="18"/>
      <c r="I91" s="18">
        <f>G91+H91</f>
        <v>0</v>
      </c>
      <c r="J91" s="18">
        <f>F91*I91</f>
        <v>0</v>
      </c>
    </row>
    <row r="92" spans="1:10" ht="15">
      <c r="A92" s="8"/>
      <c r="B92" s="21"/>
      <c r="C92" s="12"/>
      <c r="D92" s="16" t="s">
        <v>39</v>
      </c>
      <c r="E92" s="17"/>
      <c r="F92" s="17"/>
      <c r="G92" s="18"/>
      <c r="H92" s="18"/>
      <c r="I92" s="18">
        <f>G92+H92</f>
        <v>0</v>
      </c>
      <c r="J92" s="18">
        <f>F92*I92</f>
        <v>0</v>
      </c>
    </row>
    <row r="93" spans="1:10" ht="15">
      <c r="A93" s="8"/>
      <c r="B93" s="72" t="s">
        <v>15</v>
      </c>
      <c r="C93" s="73"/>
      <c r="D93" s="74"/>
      <c r="E93" s="9"/>
      <c r="F93" s="9"/>
      <c r="G93" s="10"/>
      <c r="H93" s="10"/>
      <c r="I93" s="11">
        <f>I94+I97</f>
        <v>0</v>
      </c>
      <c r="J93" s="11">
        <f>J94+J97</f>
        <v>0</v>
      </c>
    </row>
    <row r="94" spans="1:10" ht="15">
      <c r="A94" s="8"/>
      <c r="B94" s="22"/>
      <c r="C94" s="75" t="s">
        <v>38</v>
      </c>
      <c r="D94" s="75"/>
      <c r="E94" s="13"/>
      <c r="F94" s="13"/>
      <c r="G94" s="14"/>
      <c r="H94" s="14"/>
      <c r="I94" s="15">
        <f>SUM(I95:I96)</f>
        <v>0</v>
      </c>
      <c r="J94" s="15">
        <f>SUM(J95:J96)</f>
        <v>0</v>
      </c>
    </row>
    <row r="95" spans="1:10" ht="15">
      <c r="A95" s="8"/>
      <c r="B95" s="22"/>
      <c r="C95" s="12"/>
      <c r="D95" s="16" t="s">
        <v>37</v>
      </c>
      <c r="E95" s="17"/>
      <c r="F95" s="17"/>
      <c r="G95" s="18"/>
      <c r="H95" s="18"/>
      <c r="I95" s="18">
        <f>G95+H95</f>
        <v>0</v>
      </c>
      <c r="J95" s="18">
        <f>F95*I95</f>
        <v>0</v>
      </c>
    </row>
    <row r="96" spans="1:10" ht="15">
      <c r="A96" s="8"/>
      <c r="B96" s="22"/>
      <c r="C96" s="12"/>
      <c r="D96" s="16" t="s">
        <v>39</v>
      </c>
      <c r="E96" s="17"/>
      <c r="F96" s="17"/>
      <c r="G96" s="18"/>
      <c r="H96" s="18"/>
      <c r="I96" s="18">
        <f>G96+H96</f>
        <v>0</v>
      </c>
      <c r="J96" s="18">
        <f>F96*I96</f>
        <v>0</v>
      </c>
    </row>
    <row r="97" spans="1:10" ht="15">
      <c r="A97" s="8"/>
      <c r="B97" s="22"/>
      <c r="C97" s="75" t="s">
        <v>40</v>
      </c>
      <c r="D97" s="75"/>
      <c r="E97" s="13"/>
      <c r="F97" s="13"/>
      <c r="G97" s="14"/>
      <c r="H97" s="14"/>
      <c r="I97" s="15">
        <f>SUM(I98:I99)</f>
        <v>0</v>
      </c>
      <c r="J97" s="15">
        <f>SUM(J98:J99)</f>
        <v>0</v>
      </c>
    </row>
    <row r="98" spans="1:10" ht="15">
      <c r="A98" s="8"/>
      <c r="B98" s="22"/>
      <c r="C98" s="12"/>
      <c r="D98" s="16" t="s">
        <v>37</v>
      </c>
      <c r="E98" s="17"/>
      <c r="F98" s="17"/>
      <c r="G98" s="18"/>
      <c r="H98" s="18"/>
      <c r="I98" s="18">
        <f>G98+H98</f>
        <v>0</v>
      </c>
      <c r="J98" s="18">
        <f>F98*I98</f>
        <v>0</v>
      </c>
    </row>
    <row r="99" spans="1:10" ht="15">
      <c r="A99" s="8"/>
      <c r="B99" s="22"/>
      <c r="C99" s="12"/>
      <c r="D99" s="16" t="s">
        <v>39</v>
      </c>
      <c r="E99" s="17"/>
      <c r="F99" s="17"/>
      <c r="G99" s="18"/>
      <c r="H99" s="18"/>
      <c r="I99" s="18">
        <f>G99+H99</f>
        <v>0</v>
      </c>
      <c r="J99" s="18">
        <f>F99*I99</f>
        <v>0</v>
      </c>
    </row>
    <row r="100" spans="1:10" ht="15">
      <c r="A100" s="8"/>
      <c r="B100" s="72" t="s">
        <v>16</v>
      </c>
      <c r="C100" s="73"/>
      <c r="D100" s="74"/>
      <c r="E100" s="9"/>
      <c r="F100" s="9"/>
      <c r="G100" s="10"/>
      <c r="H100" s="10"/>
      <c r="I100" s="11">
        <f>I101+I104</f>
        <v>0</v>
      </c>
      <c r="J100" s="11">
        <f>J101+J104</f>
        <v>0</v>
      </c>
    </row>
    <row r="101" spans="1:10" ht="15">
      <c r="A101" s="8"/>
      <c r="B101" s="21"/>
      <c r="C101" s="75" t="s">
        <v>38</v>
      </c>
      <c r="D101" s="75"/>
      <c r="E101" s="13"/>
      <c r="F101" s="13"/>
      <c r="G101" s="14"/>
      <c r="H101" s="14"/>
      <c r="I101" s="15">
        <f>SUM(I102:I103)</f>
        <v>0</v>
      </c>
      <c r="J101" s="15">
        <f>SUM(J102:J103)</f>
        <v>0</v>
      </c>
    </row>
    <row r="102" spans="1:10" ht="15">
      <c r="A102" s="8"/>
      <c r="B102" s="21"/>
      <c r="C102" s="12"/>
      <c r="D102" s="16" t="s">
        <v>37</v>
      </c>
      <c r="E102" s="17"/>
      <c r="F102" s="17"/>
      <c r="G102" s="18"/>
      <c r="H102" s="18"/>
      <c r="I102" s="18">
        <f>G102+H102</f>
        <v>0</v>
      </c>
      <c r="J102" s="18">
        <f>F102*I102</f>
        <v>0</v>
      </c>
    </row>
    <row r="103" spans="1:10" ht="15">
      <c r="A103" s="8"/>
      <c r="B103" s="21"/>
      <c r="C103" s="12"/>
      <c r="D103" s="16" t="s">
        <v>39</v>
      </c>
      <c r="E103" s="17"/>
      <c r="F103" s="17"/>
      <c r="G103" s="18"/>
      <c r="H103" s="18"/>
      <c r="I103" s="18">
        <f>G103+H103</f>
        <v>0</v>
      </c>
      <c r="J103" s="18">
        <f>F103*I103</f>
        <v>0</v>
      </c>
    </row>
    <row r="104" spans="1:10" ht="15">
      <c r="A104" s="8"/>
      <c r="B104" s="21"/>
      <c r="C104" s="75" t="s">
        <v>40</v>
      </c>
      <c r="D104" s="75"/>
      <c r="E104" s="13"/>
      <c r="F104" s="13"/>
      <c r="G104" s="14"/>
      <c r="H104" s="14"/>
      <c r="I104" s="15">
        <f>SUM(I105:I106)</f>
        <v>0</v>
      </c>
      <c r="J104" s="15">
        <f>SUM(J105:J106)</f>
        <v>0</v>
      </c>
    </row>
    <row r="105" spans="1:10" ht="15">
      <c r="A105" s="8"/>
      <c r="B105" s="21"/>
      <c r="C105" s="12"/>
      <c r="D105" s="16" t="s">
        <v>37</v>
      </c>
      <c r="E105" s="17"/>
      <c r="F105" s="17"/>
      <c r="G105" s="18"/>
      <c r="H105" s="18"/>
      <c r="I105" s="18">
        <f>G105+H105</f>
        <v>0</v>
      </c>
      <c r="J105" s="18">
        <f>F105*I105</f>
        <v>0</v>
      </c>
    </row>
    <row r="106" spans="1:10" ht="15">
      <c r="A106" s="8"/>
      <c r="B106" s="21"/>
      <c r="C106" s="12"/>
      <c r="D106" s="16" t="s">
        <v>39</v>
      </c>
      <c r="E106" s="17"/>
      <c r="F106" s="17"/>
      <c r="G106" s="18"/>
      <c r="H106" s="18"/>
      <c r="I106" s="18">
        <f>G106+H106</f>
        <v>0</v>
      </c>
      <c r="J106" s="18">
        <f>F106*I106</f>
        <v>0</v>
      </c>
    </row>
    <row r="107" spans="1:10" ht="15">
      <c r="A107" s="8"/>
      <c r="B107" s="72" t="s">
        <v>17</v>
      </c>
      <c r="C107" s="73"/>
      <c r="D107" s="74"/>
      <c r="E107" s="9"/>
      <c r="F107" s="9"/>
      <c r="G107" s="10"/>
      <c r="H107" s="10"/>
      <c r="I107" s="11">
        <f>I108+I111</f>
        <v>0</v>
      </c>
      <c r="J107" s="11">
        <f>J108+J111</f>
        <v>0</v>
      </c>
    </row>
    <row r="108" spans="1:10" ht="15">
      <c r="A108" s="8"/>
      <c r="B108" s="21"/>
      <c r="C108" s="75" t="s">
        <v>38</v>
      </c>
      <c r="D108" s="75"/>
      <c r="E108" s="13"/>
      <c r="F108" s="13"/>
      <c r="G108" s="14"/>
      <c r="H108" s="14"/>
      <c r="I108" s="15">
        <f>SUM(I109:I110)</f>
        <v>0</v>
      </c>
      <c r="J108" s="15">
        <f>SUM(J109:J110)</f>
        <v>0</v>
      </c>
    </row>
    <row r="109" spans="1:10" ht="15">
      <c r="A109" s="8"/>
      <c r="B109" s="21"/>
      <c r="C109" s="12"/>
      <c r="D109" s="16" t="s">
        <v>37</v>
      </c>
      <c r="E109" s="17"/>
      <c r="F109" s="17"/>
      <c r="G109" s="18"/>
      <c r="H109" s="18"/>
      <c r="I109" s="18">
        <f>G109+H109</f>
        <v>0</v>
      </c>
      <c r="J109" s="18">
        <f>F109*I109</f>
        <v>0</v>
      </c>
    </row>
    <row r="110" spans="1:10" ht="15">
      <c r="A110" s="8"/>
      <c r="B110" s="21"/>
      <c r="C110" s="12"/>
      <c r="D110" s="16" t="s">
        <v>39</v>
      </c>
      <c r="E110" s="17"/>
      <c r="F110" s="17"/>
      <c r="G110" s="18"/>
      <c r="H110" s="18"/>
      <c r="I110" s="18">
        <f>G110+H110</f>
        <v>0</v>
      </c>
      <c r="J110" s="18">
        <f>F110*I110</f>
        <v>0</v>
      </c>
    </row>
    <row r="111" spans="1:10" ht="15">
      <c r="A111" s="8"/>
      <c r="B111" s="21"/>
      <c r="C111" s="75" t="s">
        <v>40</v>
      </c>
      <c r="D111" s="75"/>
      <c r="E111" s="13"/>
      <c r="F111" s="13"/>
      <c r="G111" s="14"/>
      <c r="H111" s="14"/>
      <c r="I111" s="15">
        <f>SUM(I112:I113)</f>
        <v>0</v>
      </c>
      <c r="J111" s="15">
        <f>SUM(J112:J113)</f>
        <v>0</v>
      </c>
    </row>
    <row r="112" spans="1:10" ht="15">
      <c r="A112" s="8"/>
      <c r="B112" s="21"/>
      <c r="C112" s="12"/>
      <c r="D112" s="16" t="s">
        <v>37</v>
      </c>
      <c r="E112" s="17"/>
      <c r="F112" s="17"/>
      <c r="G112" s="18"/>
      <c r="H112" s="18"/>
      <c r="I112" s="18">
        <f>G112+H112</f>
        <v>0</v>
      </c>
      <c r="J112" s="18">
        <f>F112*I112</f>
        <v>0</v>
      </c>
    </row>
    <row r="113" spans="1:10" ht="15">
      <c r="A113" s="8"/>
      <c r="B113" s="21"/>
      <c r="C113" s="12"/>
      <c r="D113" s="16" t="s">
        <v>39</v>
      </c>
      <c r="E113" s="17"/>
      <c r="F113" s="17"/>
      <c r="G113" s="18"/>
      <c r="H113" s="18"/>
      <c r="I113" s="18">
        <f>G113+H113</f>
        <v>0</v>
      </c>
      <c r="J113" s="18">
        <f>F113*I113</f>
        <v>0</v>
      </c>
    </row>
    <row r="114" spans="1:10" ht="14.25" customHeight="1">
      <c r="A114" s="8"/>
      <c r="B114" s="72" t="s">
        <v>18</v>
      </c>
      <c r="C114" s="73"/>
      <c r="D114" s="74"/>
      <c r="E114" s="9"/>
      <c r="F114" s="9"/>
      <c r="G114" s="10"/>
      <c r="H114" s="10"/>
      <c r="I114" s="11">
        <f>I115+I118</f>
        <v>0</v>
      </c>
      <c r="J114" s="11">
        <f>J115+J118</f>
        <v>0</v>
      </c>
    </row>
    <row r="115" spans="1:10" ht="14.25" customHeight="1">
      <c r="A115" s="8"/>
      <c r="B115" s="23"/>
      <c r="C115" s="75" t="s">
        <v>38</v>
      </c>
      <c r="D115" s="75"/>
      <c r="E115" s="13"/>
      <c r="F115" s="13"/>
      <c r="G115" s="14"/>
      <c r="H115" s="14"/>
      <c r="I115" s="15">
        <f>SUM(I116:I117)</f>
        <v>0</v>
      </c>
      <c r="J115" s="15">
        <f>SUM(J116:J117)</f>
        <v>0</v>
      </c>
    </row>
    <row r="116" spans="1:10" ht="14.25" customHeight="1">
      <c r="A116" s="8"/>
      <c r="B116" s="23"/>
      <c r="C116" s="12"/>
      <c r="D116" s="16" t="s">
        <v>37</v>
      </c>
      <c r="E116" s="17"/>
      <c r="F116" s="17"/>
      <c r="G116" s="18"/>
      <c r="H116" s="18"/>
      <c r="I116" s="18">
        <f>G116+H116</f>
        <v>0</v>
      </c>
      <c r="J116" s="18">
        <f>F116*I116</f>
        <v>0</v>
      </c>
    </row>
    <row r="117" spans="1:10" ht="14.25" customHeight="1">
      <c r="A117" s="8"/>
      <c r="B117" s="23"/>
      <c r="C117" s="12"/>
      <c r="D117" s="16" t="s">
        <v>39</v>
      </c>
      <c r="E117" s="17"/>
      <c r="F117" s="17"/>
      <c r="G117" s="18"/>
      <c r="H117" s="18"/>
      <c r="I117" s="18">
        <f>G117+H117</f>
        <v>0</v>
      </c>
      <c r="J117" s="18">
        <f>F117*I117</f>
        <v>0</v>
      </c>
    </row>
    <row r="118" spans="1:10" ht="14.25" customHeight="1">
      <c r="A118" s="8"/>
      <c r="B118" s="23"/>
      <c r="C118" s="75" t="s">
        <v>40</v>
      </c>
      <c r="D118" s="75"/>
      <c r="E118" s="13"/>
      <c r="F118" s="13"/>
      <c r="G118" s="14"/>
      <c r="H118" s="14"/>
      <c r="I118" s="15">
        <f>SUM(I119:I120)</f>
        <v>0</v>
      </c>
      <c r="J118" s="15">
        <f>SUM(J119:J120)</f>
        <v>0</v>
      </c>
    </row>
    <row r="119" spans="1:10" ht="14.25" customHeight="1">
      <c r="A119" s="8"/>
      <c r="B119" s="23"/>
      <c r="C119" s="12"/>
      <c r="D119" s="16" t="s">
        <v>37</v>
      </c>
      <c r="E119" s="17"/>
      <c r="F119" s="17"/>
      <c r="G119" s="18"/>
      <c r="H119" s="18"/>
      <c r="I119" s="18">
        <f>G119+H119</f>
        <v>0</v>
      </c>
      <c r="J119" s="18">
        <f>F119*I119</f>
        <v>0</v>
      </c>
    </row>
    <row r="120" spans="1:10" ht="14.25" customHeight="1">
      <c r="A120" s="8"/>
      <c r="B120" s="23"/>
      <c r="C120" s="12"/>
      <c r="D120" s="16" t="s">
        <v>39</v>
      </c>
      <c r="E120" s="17"/>
      <c r="F120" s="17"/>
      <c r="G120" s="18"/>
      <c r="H120" s="18"/>
      <c r="I120" s="18">
        <f>G120+H120</f>
        <v>0</v>
      </c>
      <c r="J120" s="18">
        <f>F120*I120</f>
        <v>0</v>
      </c>
    </row>
    <row r="121" spans="1:10" ht="15">
      <c r="A121" s="8"/>
      <c r="B121" s="72" t="s">
        <v>19</v>
      </c>
      <c r="C121" s="73"/>
      <c r="D121" s="74"/>
      <c r="E121" s="9"/>
      <c r="F121" s="9"/>
      <c r="G121" s="10"/>
      <c r="H121" s="10"/>
      <c r="I121" s="11">
        <f>I122+I125</f>
        <v>0</v>
      </c>
      <c r="J121" s="11">
        <f>J122+J125</f>
        <v>0</v>
      </c>
    </row>
    <row r="122" spans="1:10" ht="15">
      <c r="A122" s="8"/>
      <c r="B122" s="21"/>
      <c r="C122" s="75" t="s">
        <v>38</v>
      </c>
      <c r="D122" s="75"/>
      <c r="E122" s="13"/>
      <c r="F122" s="13"/>
      <c r="G122" s="14"/>
      <c r="H122" s="14"/>
      <c r="I122" s="15">
        <f>SUM(I123:I124)</f>
        <v>0</v>
      </c>
      <c r="J122" s="15">
        <f>SUM(J123:J124)</f>
        <v>0</v>
      </c>
    </row>
    <row r="123" spans="1:10" ht="15">
      <c r="A123" s="8"/>
      <c r="B123" s="21"/>
      <c r="C123" s="12"/>
      <c r="D123" s="16" t="s">
        <v>37</v>
      </c>
      <c r="E123" s="17"/>
      <c r="F123" s="17"/>
      <c r="G123" s="18"/>
      <c r="H123" s="18"/>
      <c r="I123" s="18">
        <f>G123+H123</f>
        <v>0</v>
      </c>
      <c r="J123" s="18">
        <f>F123*I123</f>
        <v>0</v>
      </c>
    </row>
    <row r="124" spans="1:10" ht="15">
      <c r="A124" s="8"/>
      <c r="B124" s="21"/>
      <c r="C124" s="12"/>
      <c r="D124" s="16" t="s">
        <v>39</v>
      </c>
      <c r="E124" s="17"/>
      <c r="F124" s="17"/>
      <c r="G124" s="18"/>
      <c r="H124" s="18"/>
      <c r="I124" s="18">
        <f>G124+H124</f>
        <v>0</v>
      </c>
      <c r="J124" s="18">
        <f>F124*I124</f>
        <v>0</v>
      </c>
    </row>
    <row r="125" spans="1:10" ht="15">
      <c r="A125" s="8"/>
      <c r="B125" s="21"/>
      <c r="C125" s="75" t="s">
        <v>40</v>
      </c>
      <c r="D125" s="75"/>
      <c r="E125" s="13"/>
      <c r="F125" s="13"/>
      <c r="G125" s="14"/>
      <c r="H125" s="14"/>
      <c r="I125" s="15">
        <f>SUM(I126:I127)</f>
        <v>0</v>
      </c>
      <c r="J125" s="15">
        <f>SUM(J126:J127)</f>
        <v>0</v>
      </c>
    </row>
    <row r="126" spans="1:10" ht="15">
      <c r="A126" s="8"/>
      <c r="B126" s="21"/>
      <c r="C126" s="12"/>
      <c r="D126" s="16" t="s">
        <v>37</v>
      </c>
      <c r="E126" s="17"/>
      <c r="F126" s="17"/>
      <c r="G126" s="18"/>
      <c r="H126" s="18"/>
      <c r="I126" s="18">
        <f>G126+H126</f>
        <v>0</v>
      </c>
      <c r="J126" s="18">
        <f>F126*I126</f>
        <v>0</v>
      </c>
    </row>
    <row r="127" spans="1:10" ht="15">
      <c r="A127" s="8"/>
      <c r="B127" s="21"/>
      <c r="C127" s="12"/>
      <c r="D127" s="16" t="s">
        <v>39</v>
      </c>
      <c r="E127" s="17"/>
      <c r="F127" s="17"/>
      <c r="G127" s="18"/>
      <c r="H127" s="18"/>
      <c r="I127" s="18">
        <f>G127+H127</f>
        <v>0</v>
      </c>
      <c r="J127" s="18">
        <f>F127*I127</f>
        <v>0</v>
      </c>
    </row>
    <row r="128" spans="1:10" ht="15">
      <c r="A128" s="69" t="s">
        <v>20</v>
      </c>
      <c r="B128" s="70"/>
      <c r="C128" s="70"/>
      <c r="D128" s="71"/>
      <c r="E128" s="5"/>
      <c r="F128" s="5"/>
      <c r="G128" s="6"/>
      <c r="H128" s="6"/>
      <c r="I128" s="7">
        <f>I129+I136</f>
        <v>0</v>
      </c>
      <c r="J128" s="7">
        <f>J129+J136</f>
        <v>0</v>
      </c>
    </row>
    <row r="129" spans="1:10" ht="15">
      <c r="A129" s="12"/>
      <c r="B129" s="72" t="s">
        <v>21</v>
      </c>
      <c r="C129" s="73"/>
      <c r="D129" s="74"/>
      <c r="E129" s="9"/>
      <c r="F129" s="9"/>
      <c r="G129" s="10"/>
      <c r="H129" s="24"/>
      <c r="I129" s="11">
        <f>I130+I133</f>
        <v>0</v>
      </c>
      <c r="J129" s="11">
        <f>J130+J133</f>
        <v>0</v>
      </c>
    </row>
    <row r="130" spans="1:10" ht="15">
      <c r="A130" s="12"/>
      <c r="B130" s="25"/>
      <c r="C130" s="76" t="s">
        <v>60</v>
      </c>
      <c r="D130" s="77"/>
      <c r="E130" s="13"/>
      <c r="F130" s="13"/>
      <c r="G130" s="14"/>
      <c r="H130" s="24"/>
      <c r="I130" s="15">
        <f>SUM(I131:I132)</f>
        <v>0</v>
      </c>
      <c r="J130" s="15">
        <f>SUM(J131:J132)</f>
        <v>0</v>
      </c>
    </row>
    <row r="131" spans="1:10" ht="15">
      <c r="A131" s="12"/>
      <c r="B131" s="12"/>
      <c r="C131" s="12"/>
      <c r="D131" s="16" t="s">
        <v>37</v>
      </c>
      <c r="E131" s="17"/>
      <c r="F131" s="17"/>
      <c r="G131" s="18"/>
      <c r="H131" s="24"/>
      <c r="I131" s="18">
        <f>G131+H131</f>
        <v>0</v>
      </c>
      <c r="J131" s="18">
        <f>F131*I131</f>
        <v>0</v>
      </c>
    </row>
    <row r="132" spans="1:10" ht="15">
      <c r="A132" s="12"/>
      <c r="B132" s="12"/>
      <c r="C132" s="12"/>
      <c r="D132" s="16" t="s">
        <v>39</v>
      </c>
      <c r="E132" s="17"/>
      <c r="F132" s="17"/>
      <c r="G132" s="18"/>
      <c r="H132" s="24"/>
      <c r="I132" s="18">
        <f>G132+H132</f>
        <v>0</v>
      </c>
      <c r="J132" s="18">
        <f>F132*I132</f>
        <v>0</v>
      </c>
    </row>
    <row r="133" spans="1:10" ht="15">
      <c r="A133" s="12"/>
      <c r="B133" s="12"/>
      <c r="C133" s="78" t="s">
        <v>63</v>
      </c>
      <c r="D133" s="77"/>
      <c r="E133" s="13"/>
      <c r="F133" s="13"/>
      <c r="G133" s="14"/>
      <c r="H133" s="24"/>
      <c r="I133" s="15">
        <f>SUM(I134:I135)</f>
        <v>0</v>
      </c>
      <c r="J133" s="15">
        <f>SUM(J134:J135)</f>
        <v>0</v>
      </c>
    </row>
    <row r="134" spans="1:10" ht="15">
      <c r="A134" s="12"/>
      <c r="B134" s="12"/>
      <c r="C134" s="12"/>
      <c r="D134" s="16" t="s">
        <v>37</v>
      </c>
      <c r="E134" s="17"/>
      <c r="F134" s="17"/>
      <c r="G134" s="18"/>
      <c r="H134" s="24"/>
      <c r="I134" s="18">
        <f>G134+H134</f>
        <v>0</v>
      </c>
      <c r="J134" s="18">
        <f>F134*I134</f>
        <v>0</v>
      </c>
    </row>
    <row r="135" spans="1:10" ht="15">
      <c r="A135" s="12"/>
      <c r="B135" s="12"/>
      <c r="C135" s="12"/>
      <c r="D135" s="16" t="s">
        <v>39</v>
      </c>
      <c r="E135" s="17"/>
      <c r="F135" s="17"/>
      <c r="G135" s="18"/>
      <c r="H135" s="24"/>
      <c r="I135" s="18">
        <f>G135+H135</f>
        <v>0</v>
      </c>
      <c r="J135" s="18">
        <f>F135*I135</f>
        <v>0</v>
      </c>
    </row>
    <row r="136" spans="1:10" ht="15">
      <c r="A136" s="12"/>
      <c r="B136" s="72" t="s">
        <v>22</v>
      </c>
      <c r="C136" s="73"/>
      <c r="D136" s="74"/>
      <c r="E136" s="9"/>
      <c r="F136" s="9"/>
      <c r="G136" s="10"/>
      <c r="H136" s="10"/>
      <c r="I136" s="11">
        <f>I137+I140</f>
        <v>0</v>
      </c>
      <c r="J136" s="11">
        <f>J137+J140</f>
        <v>0</v>
      </c>
    </row>
    <row r="137" spans="1:10" ht="15">
      <c r="A137" s="12"/>
      <c r="B137" s="12"/>
      <c r="C137" s="75" t="s">
        <v>38</v>
      </c>
      <c r="D137" s="75"/>
      <c r="E137" s="13"/>
      <c r="F137" s="13"/>
      <c r="G137" s="14"/>
      <c r="H137" s="14"/>
      <c r="I137" s="15">
        <f>SUM(I138:I139)</f>
        <v>0</v>
      </c>
      <c r="J137" s="15">
        <f>SUM(J138:J139)</f>
        <v>0</v>
      </c>
    </row>
    <row r="138" spans="1:10" ht="15">
      <c r="A138" s="12"/>
      <c r="B138" s="12"/>
      <c r="C138" s="12"/>
      <c r="D138" s="16" t="s">
        <v>37</v>
      </c>
      <c r="E138" s="17"/>
      <c r="F138" s="17"/>
      <c r="G138" s="18"/>
      <c r="H138" s="18"/>
      <c r="I138" s="18">
        <f>G138+H138</f>
        <v>0</v>
      </c>
      <c r="J138" s="18">
        <f>F138*I138</f>
        <v>0</v>
      </c>
    </row>
    <row r="139" spans="1:10" ht="15">
      <c r="A139" s="12"/>
      <c r="B139" s="12"/>
      <c r="C139" s="12"/>
      <c r="D139" s="16" t="s">
        <v>39</v>
      </c>
      <c r="E139" s="17"/>
      <c r="F139" s="17"/>
      <c r="G139" s="18"/>
      <c r="H139" s="18"/>
      <c r="I139" s="18">
        <f>G139+H139</f>
        <v>0</v>
      </c>
      <c r="J139" s="18">
        <f>F139*I139</f>
        <v>0</v>
      </c>
    </row>
    <row r="140" spans="1:10" ht="15">
      <c r="A140" s="12"/>
      <c r="B140" s="12"/>
      <c r="C140" s="75" t="s">
        <v>40</v>
      </c>
      <c r="D140" s="75"/>
      <c r="E140" s="13"/>
      <c r="F140" s="13"/>
      <c r="G140" s="14"/>
      <c r="H140" s="14"/>
      <c r="I140" s="15">
        <f>SUM(I141:I142)</f>
        <v>0</v>
      </c>
      <c r="J140" s="15">
        <f>SUM(J141:J142)</f>
        <v>0</v>
      </c>
    </row>
    <row r="141" spans="1:10" ht="15">
      <c r="A141" s="12"/>
      <c r="B141" s="12"/>
      <c r="C141" s="12"/>
      <c r="D141" s="16" t="s">
        <v>37</v>
      </c>
      <c r="E141" s="17"/>
      <c r="F141" s="17"/>
      <c r="G141" s="18"/>
      <c r="H141" s="18"/>
      <c r="I141" s="18">
        <f>G141+H141</f>
        <v>0</v>
      </c>
      <c r="J141" s="18">
        <f>F141*I141</f>
        <v>0</v>
      </c>
    </row>
    <row r="142" spans="1:10" ht="15">
      <c r="A142" s="12"/>
      <c r="B142" s="12"/>
      <c r="C142" s="12"/>
      <c r="D142" s="16" t="s">
        <v>39</v>
      </c>
      <c r="E142" s="17"/>
      <c r="F142" s="17"/>
      <c r="G142" s="18"/>
      <c r="H142" s="18"/>
      <c r="I142" s="18">
        <f>G142+H142</f>
        <v>0</v>
      </c>
      <c r="J142" s="18">
        <f>F142*I142</f>
        <v>0</v>
      </c>
    </row>
    <row r="143" spans="1:10" ht="15">
      <c r="A143" s="69" t="s">
        <v>23</v>
      </c>
      <c r="B143" s="70"/>
      <c r="C143" s="70"/>
      <c r="D143" s="71"/>
      <c r="E143" s="5"/>
      <c r="F143" s="5"/>
      <c r="G143" s="6"/>
      <c r="H143" s="6"/>
      <c r="I143" s="7">
        <f>I144</f>
        <v>0</v>
      </c>
      <c r="J143" s="7">
        <f>J144</f>
        <v>0</v>
      </c>
    </row>
    <row r="144" spans="1:10" ht="15">
      <c r="A144" s="26"/>
      <c r="B144" s="72" t="s">
        <v>24</v>
      </c>
      <c r="C144" s="73"/>
      <c r="D144" s="74"/>
      <c r="E144" s="9"/>
      <c r="F144" s="9"/>
      <c r="G144" s="10"/>
      <c r="H144" s="10"/>
      <c r="I144" s="11">
        <f>I145+I148</f>
        <v>0</v>
      </c>
      <c r="J144" s="11">
        <f>J145+J148</f>
        <v>0</v>
      </c>
    </row>
    <row r="145" spans="1:10" ht="15">
      <c r="A145" s="26"/>
      <c r="B145" s="27"/>
      <c r="C145" s="75" t="s">
        <v>38</v>
      </c>
      <c r="D145" s="75"/>
      <c r="E145" s="13"/>
      <c r="F145" s="13"/>
      <c r="G145" s="14"/>
      <c r="H145" s="14"/>
      <c r="I145" s="15">
        <f>SUM(I146:I147)</f>
        <v>0</v>
      </c>
      <c r="J145" s="15">
        <f>SUM(J146:J147)</f>
        <v>0</v>
      </c>
    </row>
    <row r="146" spans="1:10" ht="15">
      <c r="A146" s="26"/>
      <c r="B146" s="27"/>
      <c r="C146" s="12"/>
      <c r="D146" s="16" t="s">
        <v>37</v>
      </c>
      <c r="E146" s="17"/>
      <c r="F146" s="17"/>
      <c r="G146" s="18"/>
      <c r="H146" s="18"/>
      <c r="I146" s="18">
        <f>G146+H146</f>
        <v>0</v>
      </c>
      <c r="J146" s="18">
        <f>F146*I146</f>
        <v>0</v>
      </c>
    </row>
    <row r="147" spans="1:10" ht="15">
      <c r="A147" s="26"/>
      <c r="B147" s="27"/>
      <c r="C147" s="12"/>
      <c r="D147" s="16" t="s">
        <v>39</v>
      </c>
      <c r="E147" s="17"/>
      <c r="F147" s="17"/>
      <c r="G147" s="18"/>
      <c r="H147" s="18"/>
      <c r="I147" s="18">
        <f>G147+H147</f>
        <v>0</v>
      </c>
      <c r="J147" s="18">
        <f>F147*I147</f>
        <v>0</v>
      </c>
    </row>
    <row r="148" spans="1:10" ht="15">
      <c r="A148" s="26"/>
      <c r="B148" s="27"/>
      <c r="C148" s="75" t="s">
        <v>40</v>
      </c>
      <c r="D148" s="75"/>
      <c r="E148" s="13"/>
      <c r="F148" s="13"/>
      <c r="G148" s="14"/>
      <c r="H148" s="14"/>
      <c r="I148" s="15">
        <f>SUM(I149:I150)</f>
        <v>0</v>
      </c>
      <c r="J148" s="15">
        <f>SUM(J149:J150)</f>
        <v>0</v>
      </c>
    </row>
    <row r="149" spans="1:10" ht="15">
      <c r="A149" s="26"/>
      <c r="B149" s="27"/>
      <c r="C149" s="12"/>
      <c r="D149" s="16" t="s">
        <v>37</v>
      </c>
      <c r="E149" s="17"/>
      <c r="F149" s="17"/>
      <c r="G149" s="18"/>
      <c r="H149" s="18"/>
      <c r="I149" s="18">
        <f>G149+H149</f>
        <v>0</v>
      </c>
      <c r="J149" s="18">
        <f>F149*I149</f>
        <v>0</v>
      </c>
    </row>
    <row r="150" spans="1:10" ht="15">
      <c r="A150" s="26"/>
      <c r="B150" s="27"/>
      <c r="C150" s="12"/>
      <c r="D150" s="16" t="s">
        <v>39</v>
      </c>
      <c r="E150" s="17"/>
      <c r="F150" s="17"/>
      <c r="G150" s="18"/>
      <c r="H150" s="18"/>
      <c r="I150" s="18">
        <f>G150+H150</f>
        <v>0</v>
      </c>
      <c r="J150" s="18">
        <f>F150*I150</f>
        <v>0</v>
      </c>
    </row>
    <row r="151" spans="1:10" ht="15">
      <c r="A151" s="69" t="s">
        <v>25</v>
      </c>
      <c r="B151" s="70"/>
      <c r="C151" s="70"/>
      <c r="D151" s="71"/>
      <c r="E151" s="5"/>
      <c r="F151" s="5"/>
      <c r="G151" s="6"/>
      <c r="H151" s="6"/>
      <c r="I151" s="7">
        <f>I152+I159+I166+I173</f>
        <v>0</v>
      </c>
      <c r="J151" s="7">
        <f>J152+J159+J166+J173</f>
        <v>0</v>
      </c>
    </row>
    <row r="152" spans="1:10" ht="15">
      <c r="A152" s="12"/>
      <c r="B152" s="72" t="s">
        <v>26</v>
      </c>
      <c r="C152" s="73"/>
      <c r="D152" s="74"/>
      <c r="E152" s="9"/>
      <c r="F152" s="9"/>
      <c r="G152" s="10"/>
      <c r="H152" s="24"/>
      <c r="I152" s="11">
        <f>I153+I156</f>
        <v>0</v>
      </c>
      <c r="J152" s="11">
        <f>J153+J156</f>
        <v>0</v>
      </c>
    </row>
    <row r="153" spans="1:10" ht="15">
      <c r="A153" s="12"/>
      <c r="B153" s="8"/>
      <c r="C153" s="75" t="s">
        <v>60</v>
      </c>
      <c r="D153" s="75"/>
      <c r="E153" s="13"/>
      <c r="F153" s="13"/>
      <c r="G153" s="14"/>
      <c r="H153" s="24"/>
      <c r="I153" s="15">
        <f>SUM(I154:I155)</f>
        <v>0</v>
      </c>
      <c r="J153" s="15">
        <f>SUM(J154:J155)</f>
        <v>0</v>
      </c>
    </row>
    <row r="154" spans="1:10" ht="15">
      <c r="A154" s="12"/>
      <c r="B154" s="8"/>
      <c r="C154" s="12"/>
      <c r="D154" s="16" t="s">
        <v>37</v>
      </c>
      <c r="E154" s="17"/>
      <c r="F154" s="17"/>
      <c r="G154" s="18"/>
      <c r="H154" s="24"/>
      <c r="I154" s="18">
        <f>G154+H154</f>
        <v>0</v>
      </c>
      <c r="J154" s="18">
        <f>F154*I154</f>
        <v>0</v>
      </c>
    </row>
    <row r="155" spans="1:10" ht="15">
      <c r="A155" s="12"/>
      <c r="B155" s="8"/>
      <c r="C155" s="12"/>
      <c r="D155" s="16" t="s">
        <v>39</v>
      </c>
      <c r="E155" s="17"/>
      <c r="F155" s="17"/>
      <c r="G155" s="18"/>
      <c r="H155" s="24"/>
      <c r="I155" s="18">
        <f>G155+H155</f>
        <v>0</v>
      </c>
      <c r="J155" s="18">
        <f>F155*I155</f>
        <v>0</v>
      </c>
    </row>
    <row r="156" spans="1:10" ht="15">
      <c r="A156" s="12"/>
      <c r="B156" s="8"/>
      <c r="C156" s="75" t="s">
        <v>63</v>
      </c>
      <c r="D156" s="75"/>
      <c r="E156" s="13"/>
      <c r="F156" s="13"/>
      <c r="G156" s="14"/>
      <c r="H156" s="24"/>
      <c r="I156" s="15">
        <f>SUM(I157:I158)</f>
        <v>0</v>
      </c>
      <c r="J156" s="15">
        <f>SUM(J157:J158)</f>
        <v>0</v>
      </c>
    </row>
    <row r="157" spans="1:10" ht="15">
      <c r="A157" s="12"/>
      <c r="B157" s="8"/>
      <c r="C157" s="12"/>
      <c r="D157" s="16" t="s">
        <v>37</v>
      </c>
      <c r="E157" s="17"/>
      <c r="F157" s="17"/>
      <c r="G157" s="18"/>
      <c r="H157" s="24"/>
      <c r="I157" s="18">
        <f>G157+H157</f>
        <v>0</v>
      </c>
      <c r="J157" s="18">
        <f>F157*I157</f>
        <v>0</v>
      </c>
    </row>
    <row r="158" spans="1:10" ht="15">
      <c r="A158" s="12"/>
      <c r="B158" s="8"/>
      <c r="C158" s="12"/>
      <c r="D158" s="16" t="s">
        <v>39</v>
      </c>
      <c r="E158" s="17"/>
      <c r="F158" s="17"/>
      <c r="G158" s="18"/>
      <c r="H158" s="24"/>
      <c r="I158" s="18">
        <f>G158+H158</f>
        <v>0</v>
      </c>
      <c r="J158" s="18">
        <f>F158*I158</f>
        <v>0</v>
      </c>
    </row>
    <row r="159" spans="1:10" ht="15">
      <c r="A159" s="12"/>
      <c r="B159" s="72" t="s">
        <v>27</v>
      </c>
      <c r="C159" s="73"/>
      <c r="D159" s="74"/>
      <c r="E159" s="9"/>
      <c r="F159" s="9"/>
      <c r="G159" s="10"/>
      <c r="H159" s="10"/>
      <c r="I159" s="11">
        <f>I160+I163</f>
        <v>0</v>
      </c>
      <c r="J159" s="11">
        <f>J160+J163</f>
        <v>0</v>
      </c>
    </row>
    <row r="160" spans="1:10" ht="15">
      <c r="A160" s="12"/>
      <c r="B160" s="26"/>
      <c r="C160" s="75" t="s">
        <v>38</v>
      </c>
      <c r="D160" s="75"/>
      <c r="E160" s="13"/>
      <c r="F160" s="13"/>
      <c r="G160" s="14"/>
      <c r="H160" s="14"/>
      <c r="I160" s="15">
        <f>SUM(I161:I162)</f>
        <v>0</v>
      </c>
      <c r="J160" s="15">
        <f>SUM(J161:J162)</f>
        <v>0</v>
      </c>
    </row>
    <row r="161" spans="1:10" ht="15">
      <c r="A161" s="12"/>
      <c r="B161" s="26"/>
      <c r="C161" s="12"/>
      <c r="D161" s="16" t="s">
        <v>37</v>
      </c>
      <c r="E161" s="17"/>
      <c r="F161" s="17"/>
      <c r="G161" s="18"/>
      <c r="H161" s="18"/>
      <c r="I161" s="18">
        <f>G161+H161</f>
        <v>0</v>
      </c>
      <c r="J161" s="18">
        <f>F161*I161</f>
        <v>0</v>
      </c>
    </row>
    <row r="162" spans="1:10" ht="15">
      <c r="A162" s="12"/>
      <c r="B162" s="26"/>
      <c r="C162" s="12"/>
      <c r="D162" s="16" t="s">
        <v>39</v>
      </c>
      <c r="E162" s="17"/>
      <c r="F162" s="17"/>
      <c r="G162" s="18"/>
      <c r="H162" s="18"/>
      <c r="I162" s="18">
        <f>G162+H162</f>
        <v>0</v>
      </c>
      <c r="J162" s="18">
        <f>F162*I162</f>
        <v>0</v>
      </c>
    </row>
    <row r="163" spans="1:10" ht="15">
      <c r="A163" s="12"/>
      <c r="B163" s="26"/>
      <c r="C163" s="75" t="s">
        <v>40</v>
      </c>
      <c r="D163" s="75"/>
      <c r="E163" s="13"/>
      <c r="F163" s="13"/>
      <c r="G163" s="14"/>
      <c r="H163" s="14"/>
      <c r="I163" s="15">
        <f>SUM(I164:I165)</f>
        <v>0</v>
      </c>
      <c r="J163" s="15">
        <f>SUM(J164:J165)</f>
        <v>0</v>
      </c>
    </row>
    <row r="164" spans="1:10" ht="15">
      <c r="A164" s="12"/>
      <c r="B164" s="26"/>
      <c r="C164" s="12"/>
      <c r="D164" s="16" t="s">
        <v>37</v>
      </c>
      <c r="E164" s="17"/>
      <c r="F164" s="17"/>
      <c r="G164" s="18"/>
      <c r="H164" s="18"/>
      <c r="I164" s="18">
        <f>G164+H164</f>
        <v>0</v>
      </c>
      <c r="J164" s="18">
        <f>F164*I164</f>
        <v>0</v>
      </c>
    </row>
    <row r="165" spans="1:10" ht="15">
      <c r="A165" s="12"/>
      <c r="B165" s="26"/>
      <c r="C165" s="12"/>
      <c r="D165" s="16" t="s">
        <v>39</v>
      </c>
      <c r="E165" s="17"/>
      <c r="F165" s="17"/>
      <c r="G165" s="18"/>
      <c r="H165" s="18"/>
      <c r="I165" s="18">
        <f>G165+H165</f>
        <v>0</v>
      </c>
      <c r="J165" s="18">
        <f>F165*I165</f>
        <v>0</v>
      </c>
    </row>
    <row r="166" spans="1:10" ht="15">
      <c r="A166" s="12"/>
      <c r="B166" s="72" t="s">
        <v>58</v>
      </c>
      <c r="C166" s="73"/>
      <c r="D166" s="74"/>
      <c r="E166" s="9"/>
      <c r="F166" s="9"/>
      <c r="G166" s="10"/>
      <c r="H166" s="10"/>
      <c r="I166" s="11">
        <f>I167+I170</f>
        <v>0</v>
      </c>
      <c r="J166" s="11">
        <f>J167+J170</f>
        <v>0</v>
      </c>
    </row>
    <row r="167" spans="1:10" ht="15">
      <c r="A167" s="12"/>
      <c r="B167" s="8"/>
      <c r="C167" s="75" t="s">
        <v>38</v>
      </c>
      <c r="D167" s="75"/>
      <c r="E167" s="13"/>
      <c r="F167" s="13"/>
      <c r="G167" s="14"/>
      <c r="H167" s="14"/>
      <c r="I167" s="15">
        <f>SUM(I168:I169)</f>
        <v>0</v>
      </c>
      <c r="J167" s="15">
        <f>SUM(J168:J169)</f>
        <v>0</v>
      </c>
    </row>
    <row r="168" spans="1:10" ht="15">
      <c r="A168" s="12"/>
      <c r="B168" s="8"/>
      <c r="C168" s="12"/>
      <c r="D168" s="16" t="s">
        <v>37</v>
      </c>
      <c r="E168" s="17"/>
      <c r="F168" s="17"/>
      <c r="G168" s="18"/>
      <c r="H168" s="18"/>
      <c r="I168" s="18">
        <f>G168+H168</f>
        <v>0</v>
      </c>
      <c r="J168" s="18">
        <f>F168*I168</f>
        <v>0</v>
      </c>
    </row>
    <row r="169" spans="1:10" ht="15">
      <c r="A169" s="12"/>
      <c r="B169" s="8"/>
      <c r="C169" s="12"/>
      <c r="D169" s="16" t="s">
        <v>39</v>
      </c>
      <c r="E169" s="17"/>
      <c r="F169" s="17"/>
      <c r="G169" s="18"/>
      <c r="H169" s="18"/>
      <c r="I169" s="18">
        <f>G169+H169</f>
        <v>0</v>
      </c>
      <c r="J169" s="18">
        <f>F169*I169</f>
        <v>0</v>
      </c>
    </row>
    <row r="170" spans="1:10" ht="15">
      <c r="A170" s="12"/>
      <c r="B170" s="8"/>
      <c r="C170" s="75" t="s">
        <v>40</v>
      </c>
      <c r="D170" s="75"/>
      <c r="E170" s="13"/>
      <c r="F170" s="13"/>
      <c r="G170" s="14"/>
      <c r="H170" s="14"/>
      <c r="I170" s="15">
        <f>SUM(I171:I172)</f>
        <v>0</v>
      </c>
      <c r="J170" s="15">
        <f>SUM(J171:J172)</f>
        <v>0</v>
      </c>
    </row>
    <row r="171" spans="1:10" ht="15">
      <c r="A171" s="12"/>
      <c r="B171" s="8"/>
      <c r="C171" s="12"/>
      <c r="D171" s="16" t="s">
        <v>37</v>
      </c>
      <c r="E171" s="17"/>
      <c r="F171" s="17"/>
      <c r="G171" s="18"/>
      <c r="H171" s="18"/>
      <c r="I171" s="18">
        <f>G171+H171</f>
        <v>0</v>
      </c>
      <c r="J171" s="18">
        <f>F171*I171</f>
        <v>0</v>
      </c>
    </row>
    <row r="172" spans="1:10" ht="15">
      <c r="A172" s="12"/>
      <c r="B172" s="8"/>
      <c r="C172" s="12"/>
      <c r="D172" s="16" t="s">
        <v>39</v>
      </c>
      <c r="E172" s="17"/>
      <c r="F172" s="17"/>
      <c r="G172" s="18"/>
      <c r="H172" s="18"/>
      <c r="I172" s="18">
        <f>G172+H172</f>
        <v>0</v>
      </c>
      <c r="J172" s="18">
        <f>F172*I172</f>
        <v>0</v>
      </c>
    </row>
    <row r="173" spans="1:10" ht="15">
      <c r="A173" s="12"/>
      <c r="B173" s="72" t="s">
        <v>28</v>
      </c>
      <c r="C173" s="73"/>
      <c r="D173" s="74"/>
      <c r="E173" s="9"/>
      <c r="F173" s="9"/>
      <c r="G173" s="10"/>
      <c r="H173" s="10"/>
      <c r="I173" s="11">
        <f>I174+I177</f>
        <v>0</v>
      </c>
      <c r="J173" s="11">
        <f>J174+J177</f>
        <v>0</v>
      </c>
    </row>
    <row r="174" spans="1:10" ht="15">
      <c r="A174" s="12"/>
      <c r="B174" s="8"/>
      <c r="C174" s="75" t="s">
        <v>38</v>
      </c>
      <c r="D174" s="75"/>
      <c r="E174" s="13"/>
      <c r="F174" s="13"/>
      <c r="G174" s="14"/>
      <c r="H174" s="14"/>
      <c r="I174" s="15">
        <f>SUM(I175:I176)</f>
        <v>0</v>
      </c>
      <c r="J174" s="15">
        <f>SUM(J175:J176)</f>
        <v>0</v>
      </c>
    </row>
    <row r="175" spans="1:10" ht="15">
      <c r="A175" s="12"/>
      <c r="B175" s="8"/>
      <c r="C175" s="12"/>
      <c r="D175" s="16" t="s">
        <v>37</v>
      </c>
      <c r="E175" s="17"/>
      <c r="F175" s="17"/>
      <c r="G175" s="18"/>
      <c r="H175" s="18"/>
      <c r="I175" s="18">
        <f>G175+H175</f>
        <v>0</v>
      </c>
      <c r="J175" s="18">
        <f>F175*I175</f>
        <v>0</v>
      </c>
    </row>
    <row r="176" spans="1:10" ht="15">
      <c r="A176" s="12"/>
      <c r="B176" s="8"/>
      <c r="C176" s="12"/>
      <c r="D176" s="16" t="s">
        <v>39</v>
      </c>
      <c r="E176" s="17"/>
      <c r="F176" s="17"/>
      <c r="G176" s="18"/>
      <c r="H176" s="18"/>
      <c r="I176" s="18">
        <f>G176+H176</f>
        <v>0</v>
      </c>
      <c r="J176" s="18">
        <f>F176*I176</f>
        <v>0</v>
      </c>
    </row>
    <row r="177" spans="1:10" ht="15">
      <c r="A177" s="12"/>
      <c r="B177" s="8"/>
      <c r="C177" s="75" t="s">
        <v>40</v>
      </c>
      <c r="D177" s="75"/>
      <c r="E177" s="13"/>
      <c r="F177" s="13"/>
      <c r="G177" s="14"/>
      <c r="H177" s="14"/>
      <c r="I177" s="15">
        <f>SUM(I178:I179)</f>
        <v>0</v>
      </c>
      <c r="J177" s="15">
        <f>SUM(J178:J179)</f>
        <v>0</v>
      </c>
    </row>
    <row r="178" spans="1:10" ht="15">
      <c r="A178" s="12"/>
      <c r="B178" s="8"/>
      <c r="C178" s="12"/>
      <c r="D178" s="16" t="s">
        <v>37</v>
      </c>
      <c r="E178" s="17"/>
      <c r="F178" s="17"/>
      <c r="G178" s="18"/>
      <c r="H178" s="18"/>
      <c r="I178" s="18">
        <f>G178+H178</f>
        <v>0</v>
      </c>
      <c r="J178" s="18">
        <f>F178*I178</f>
        <v>0</v>
      </c>
    </row>
    <row r="179" spans="1:10" ht="15">
      <c r="A179" s="12"/>
      <c r="B179" s="8"/>
      <c r="C179" s="12"/>
      <c r="D179" s="16" t="s">
        <v>39</v>
      </c>
      <c r="E179" s="17"/>
      <c r="F179" s="17"/>
      <c r="G179" s="18"/>
      <c r="H179" s="18"/>
      <c r="I179" s="18">
        <f>G179+H179</f>
        <v>0</v>
      </c>
      <c r="J179" s="18">
        <f>F179*I179</f>
        <v>0</v>
      </c>
    </row>
    <row r="180" spans="1:10" ht="15" customHeight="1">
      <c r="A180" s="69" t="s">
        <v>42</v>
      </c>
      <c r="B180" s="70"/>
      <c r="C180" s="70"/>
      <c r="D180" s="71"/>
      <c r="E180" s="5"/>
      <c r="F180" s="5"/>
      <c r="G180" s="6"/>
      <c r="H180" s="6"/>
      <c r="I180" s="7">
        <f>I181+I188+I195+I202+I209</f>
        <v>0</v>
      </c>
      <c r="J180" s="7">
        <f>J181+J188+J195+J202+J209</f>
        <v>0</v>
      </c>
    </row>
    <row r="181" spans="1:10" ht="15">
      <c r="A181" s="12"/>
      <c r="B181" s="72" t="s">
        <v>29</v>
      </c>
      <c r="C181" s="73"/>
      <c r="D181" s="74"/>
      <c r="E181" s="9"/>
      <c r="F181" s="9"/>
      <c r="G181" s="10"/>
      <c r="H181" s="24"/>
      <c r="I181" s="11">
        <f>I182+I185</f>
        <v>0</v>
      </c>
      <c r="J181" s="11">
        <f>J182+J185</f>
        <v>0</v>
      </c>
    </row>
    <row r="182" spans="1:10" ht="15">
      <c r="A182" s="12"/>
      <c r="B182" s="20"/>
      <c r="C182" s="75" t="s">
        <v>60</v>
      </c>
      <c r="D182" s="75"/>
      <c r="E182" s="13"/>
      <c r="F182" s="13"/>
      <c r="G182" s="14"/>
      <c r="H182" s="24"/>
      <c r="I182" s="15">
        <f>SUM(I183:I184)</f>
        <v>0</v>
      </c>
      <c r="J182" s="15">
        <f>SUM(J183:J184)</f>
        <v>0</v>
      </c>
    </row>
    <row r="183" spans="1:10" ht="15">
      <c r="A183" s="12"/>
      <c r="B183" s="20"/>
      <c r="C183" s="12"/>
      <c r="D183" s="16" t="s">
        <v>37</v>
      </c>
      <c r="E183" s="17"/>
      <c r="F183" s="17"/>
      <c r="G183" s="18"/>
      <c r="H183" s="24"/>
      <c r="I183" s="18">
        <f>G183+H183</f>
        <v>0</v>
      </c>
      <c r="J183" s="18">
        <f>F183*I183</f>
        <v>0</v>
      </c>
    </row>
    <row r="184" spans="1:10" ht="15">
      <c r="A184" s="12"/>
      <c r="B184" s="20"/>
      <c r="C184" s="12"/>
      <c r="D184" s="16" t="s">
        <v>39</v>
      </c>
      <c r="E184" s="17"/>
      <c r="F184" s="17"/>
      <c r="G184" s="18"/>
      <c r="H184" s="24"/>
      <c r="I184" s="18">
        <f>G184+H184</f>
        <v>0</v>
      </c>
      <c r="J184" s="18">
        <f>F184*I184</f>
        <v>0</v>
      </c>
    </row>
    <row r="185" spans="1:10" ht="15">
      <c r="A185" s="12"/>
      <c r="B185" s="20"/>
      <c r="C185" s="75" t="s">
        <v>63</v>
      </c>
      <c r="D185" s="75"/>
      <c r="E185" s="13"/>
      <c r="F185" s="13"/>
      <c r="G185" s="14"/>
      <c r="H185" s="24"/>
      <c r="I185" s="15">
        <f>SUM(I186:I187)</f>
        <v>0</v>
      </c>
      <c r="J185" s="15">
        <f>SUM(J186:J187)</f>
        <v>0</v>
      </c>
    </row>
    <row r="186" spans="1:10" ht="15">
      <c r="A186" s="12"/>
      <c r="B186" s="20"/>
      <c r="C186" s="12"/>
      <c r="D186" s="16" t="s">
        <v>37</v>
      </c>
      <c r="E186" s="17"/>
      <c r="F186" s="17"/>
      <c r="G186" s="18"/>
      <c r="H186" s="24"/>
      <c r="I186" s="18">
        <f>G186+H186</f>
        <v>0</v>
      </c>
      <c r="J186" s="18">
        <f>F186*I186</f>
        <v>0</v>
      </c>
    </row>
    <row r="187" spans="1:10" ht="15">
      <c r="A187" s="12"/>
      <c r="B187" s="20"/>
      <c r="C187" s="12"/>
      <c r="D187" s="16" t="s">
        <v>39</v>
      </c>
      <c r="E187" s="17"/>
      <c r="F187" s="17"/>
      <c r="G187" s="18"/>
      <c r="H187" s="24"/>
      <c r="I187" s="18">
        <f>G187+H187</f>
        <v>0</v>
      </c>
      <c r="J187" s="18">
        <f>F187*I187</f>
        <v>0</v>
      </c>
    </row>
    <row r="188" spans="1:10" ht="15">
      <c r="A188" s="28"/>
      <c r="B188" s="72" t="s">
        <v>30</v>
      </c>
      <c r="C188" s="73"/>
      <c r="D188" s="74"/>
      <c r="E188" s="9"/>
      <c r="F188" s="9"/>
      <c r="G188" s="10"/>
      <c r="H188" s="10"/>
      <c r="I188" s="11">
        <f>I189+I192</f>
        <v>0</v>
      </c>
      <c r="J188" s="11">
        <f>J189+J192</f>
        <v>0</v>
      </c>
    </row>
    <row r="189" spans="1:10" ht="15">
      <c r="A189" s="28"/>
      <c r="B189" s="20"/>
      <c r="C189" s="75" t="s">
        <v>38</v>
      </c>
      <c r="D189" s="75"/>
      <c r="E189" s="13"/>
      <c r="F189" s="13"/>
      <c r="G189" s="14"/>
      <c r="H189" s="14"/>
      <c r="I189" s="15">
        <f>SUM(I190:I191)</f>
        <v>0</v>
      </c>
      <c r="J189" s="15">
        <f>SUM(J190:J191)</f>
        <v>0</v>
      </c>
    </row>
    <row r="190" spans="1:10" ht="15">
      <c r="A190" s="28"/>
      <c r="B190" s="20"/>
      <c r="C190" s="12"/>
      <c r="D190" s="16" t="s">
        <v>37</v>
      </c>
      <c r="E190" s="17"/>
      <c r="F190" s="17"/>
      <c r="G190" s="18"/>
      <c r="H190" s="18"/>
      <c r="I190" s="18">
        <f>G190+H190</f>
        <v>0</v>
      </c>
      <c r="J190" s="18">
        <f>F190*I190</f>
        <v>0</v>
      </c>
    </row>
    <row r="191" spans="1:10" ht="15">
      <c r="A191" s="28"/>
      <c r="B191" s="20"/>
      <c r="C191" s="12"/>
      <c r="D191" s="16" t="s">
        <v>39</v>
      </c>
      <c r="E191" s="17"/>
      <c r="F191" s="17"/>
      <c r="G191" s="18"/>
      <c r="H191" s="18"/>
      <c r="I191" s="18">
        <f>G191+H191</f>
        <v>0</v>
      </c>
      <c r="J191" s="18">
        <f>F191*I191</f>
        <v>0</v>
      </c>
    </row>
    <row r="192" spans="1:10" ht="15">
      <c r="A192" s="28"/>
      <c r="B192" s="20"/>
      <c r="C192" s="75" t="s">
        <v>40</v>
      </c>
      <c r="D192" s="75"/>
      <c r="E192" s="13"/>
      <c r="F192" s="13"/>
      <c r="G192" s="14"/>
      <c r="H192" s="14"/>
      <c r="I192" s="15">
        <f>SUM(I193:I194)</f>
        <v>0</v>
      </c>
      <c r="J192" s="15">
        <f>SUM(J193:J194)</f>
        <v>0</v>
      </c>
    </row>
    <row r="193" spans="1:10" ht="15">
      <c r="A193" s="28"/>
      <c r="B193" s="20"/>
      <c r="C193" s="12"/>
      <c r="D193" s="16" t="s">
        <v>37</v>
      </c>
      <c r="E193" s="17"/>
      <c r="F193" s="17"/>
      <c r="G193" s="18"/>
      <c r="H193" s="18"/>
      <c r="I193" s="18">
        <f>G193+H193</f>
        <v>0</v>
      </c>
      <c r="J193" s="18">
        <f>F193*I193</f>
        <v>0</v>
      </c>
    </row>
    <row r="194" spans="1:10" ht="15">
      <c r="A194" s="28"/>
      <c r="B194" s="20"/>
      <c r="C194" s="12"/>
      <c r="D194" s="16" t="s">
        <v>39</v>
      </c>
      <c r="E194" s="17"/>
      <c r="F194" s="17"/>
      <c r="G194" s="18"/>
      <c r="H194" s="18"/>
      <c r="I194" s="18">
        <f>G194+H194</f>
        <v>0</v>
      </c>
      <c r="J194" s="18">
        <f>F194*I194</f>
        <v>0</v>
      </c>
    </row>
    <row r="195" spans="1:10" ht="15">
      <c r="A195" s="28"/>
      <c r="B195" s="72" t="s">
        <v>31</v>
      </c>
      <c r="C195" s="73"/>
      <c r="D195" s="74"/>
      <c r="E195" s="9"/>
      <c r="F195" s="9"/>
      <c r="G195" s="10"/>
      <c r="H195" s="10"/>
      <c r="I195" s="11">
        <f>I196+I199</f>
        <v>0</v>
      </c>
      <c r="J195" s="11">
        <f>J196+J199</f>
        <v>0</v>
      </c>
    </row>
    <row r="196" spans="1:10" ht="15">
      <c r="A196" s="28"/>
      <c r="B196" s="20"/>
      <c r="C196" s="75" t="s">
        <v>38</v>
      </c>
      <c r="D196" s="75"/>
      <c r="E196" s="13"/>
      <c r="F196" s="13"/>
      <c r="G196" s="14"/>
      <c r="H196" s="14"/>
      <c r="I196" s="15">
        <f>SUM(I197:I198)</f>
        <v>0</v>
      </c>
      <c r="J196" s="15">
        <f>SUM(J197:J198)</f>
        <v>0</v>
      </c>
    </row>
    <row r="197" spans="1:10" ht="15">
      <c r="A197" s="28"/>
      <c r="B197" s="20"/>
      <c r="C197" s="12"/>
      <c r="D197" s="16" t="s">
        <v>37</v>
      </c>
      <c r="E197" s="17"/>
      <c r="F197" s="17"/>
      <c r="G197" s="18"/>
      <c r="H197" s="18"/>
      <c r="I197" s="18">
        <f>G197+H197</f>
        <v>0</v>
      </c>
      <c r="J197" s="18">
        <f>F197*I197</f>
        <v>0</v>
      </c>
    </row>
    <row r="198" spans="1:10" ht="15">
      <c r="A198" s="28"/>
      <c r="B198" s="20"/>
      <c r="C198" s="12"/>
      <c r="D198" s="16" t="s">
        <v>39</v>
      </c>
      <c r="E198" s="17"/>
      <c r="F198" s="17"/>
      <c r="G198" s="18"/>
      <c r="H198" s="18"/>
      <c r="I198" s="18">
        <f>G198+H198</f>
        <v>0</v>
      </c>
      <c r="J198" s="18">
        <f>F198*I198</f>
        <v>0</v>
      </c>
    </row>
    <row r="199" spans="1:10" ht="15">
      <c r="A199" s="28"/>
      <c r="B199" s="20"/>
      <c r="C199" s="75" t="s">
        <v>40</v>
      </c>
      <c r="D199" s="75"/>
      <c r="E199" s="13"/>
      <c r="F199" s="13"/>
      <c r="G199" s="14"/>
      <c r="H199" s="14"/>
      <c r="I199" s="15">
        <f>SUM(I200:I201)</f>
        <v>0</v>
      </c>
      <c r="J199" s="15">
        <f>SUM(J200:J201)</f>
        <v>0</v>
      </c>
    </row>
    <row r="200" spans="1:10" ht="15">
      <c r="A200" s="28"/>
      <c r="B200" s="20"/>
      <c r="C200" s="12"/>
      <c r="D200" s="16" t="s">
        <v>37</v>
      </c>
      <c r="E200" s="17"/>
      <c r="F200" s="17"/>
      <c r="G200" s="18"/>
      <c r="H200" s="18"/>
      <c r="I200" s="18">
        <f>G200+H200</f>
        <v>0</v>
      </c>
      <c r="J200" s="18">
        <f>F200*I200</f>
        <v>0</v>
      </c>
    </row>
    <row r="201" spans="1:10" ht="15">
      <c r="A201" s="28"/>
      <c r="B201" s="20"/>
      <c r="C201" s="12"/>
      <c r="D201" s="16" t="s">
        <v>39</v>
      </c>
      <c r="E201" s="17"/>
      <c r="F201" s="17"/>
      <c r="G201" s="18"/>
      <c r="H201" s="18"/>
      <c r="I201" s="18">
        <f>G201+H201</f>
        <v>0</v>
      </c>
      <c r="J201" s="18">
        <f>F201*I201</f>
        <v>0</v>
      </c>
    </row>
    <row r="202" spans="1:10" ht="15">
      <c r="A202" s="12"/>
      <c r="B202" s="72" t="s">
        <v>32</v>
      </c>
      <c r="C202" s="73"/>
      <c r="D202" s="74"/>
      <c r="E202" s="9"/>
      <c r="F202" s="9"/>
      <c r="G202" s="10"/>
      <c r="H202" s="10"/>
      <c r="I202" s="11">
        <f>I203+I206</f>
        <v>0</v>
      </c>
      <c r="J202" s="11">
        <f>J203+J206</f>
        <v>0</v>
      </c>
    </row>
    <row r="203" spans="1:10" ht="15">
      <c r="A203" s="12"/>
      <c r="B203" s="20"/>
      <c r="C203" s="75" t="s">
        <v>38</v>
      </c>
      <c r="D203" s="75"/>
      <c r="E203" s="13"/>
      <c r="F203" s="13"/>
      <c r="G203" s="14"/>
      <c r="H203" s="14"/>
      <c r="I203" s="15">
        <f>SUM(I204:I205)</f>
        <v>0</v>
      </c>
      <c r="J203" s="15">
        <f>SUM(J204:J205)</f>
        <v>0</v>
      </c>
    </row>
    <row r="204" spans="1:10" ht="15">
      <c r="A204" s="12"/>
      <c r="B204" s="20"/>
      <c r="C204" s="12"/>
      <c r="D204" s="16" t="s">
        <v>37</v>
      </c>
      <c r="E204" s="17"/>
      <c r="F204" s="17"/>
      <c r="G204" s="18"/>
      <c r="H204" s="18"/>
      <c r="I204" s="18">
        <f>G204+H204</f>
        <v>0</v>
      </c>
      <c r="J204" s="18">
        <f>F204*I204</f>
        <v>0</v>
      </c>
    </row>
    <row r="205" spans="1:10" ht="15">
      <c r="A205" s="12"/>
      <c r="B205" s="20"/>
      <c r="C205" s="12"/>
      <c r="D205" s="16" t="s">
        <v>39</v>
      </c>
      <c r="E205" s="17"/>
      <c r="F205" s="17"/>
      <c r="G205" s="18"/>
      <c r="H205" s="18"/>
      <c r="I205" s="18">
        <f>G205+H205</f>
        <v>0</v>
      </c>
      <c r="J205" s="18">
        <f>F205*I205</f>
        <v>0</v>
      </c>
    </row>
    <row r="206" spans="1:10" ht="15">
      <c r="A206" s="12"/>
      <c r="B206" s="20"/>
      <c r="C206" s="75" t="s">
        <v>40</v>
      </c>
      <c r="D206" s="75"/>
      <c r="E206" s="13"/>
      <c r="F206" s="13"/>
      <c r="G206" s="14"/>
      <c r="H206" s="14"/>
      <c r="I206" s="15">
        <f>SUM(I207:I208)</f>
        <v>0</v>
      </c>
      <c r="J206" s="15">
        <f>SUM(J207:J208)</f>
        <v>0</v>
      </c>
    </row>
    <row r="207" spans="1:10" ht="15">
      <c r="A207" s="12"/>
      <c r="B207" s="20"/>
      <c r="C207" s="12"/>
      <c r="D207" s="16" t="s">
        <v>37</v>
      </c>
      <c r="E207" s="17"/>
      <c r="F207" s="17"/>
      <c r="G207" s="18"/>
      <c r="H207" s="18"/>
      <c r="I207" s="18">
        <f>G207+H207</f>
        <v>0</v>
      </c>
      <c r="J207" s="18">
        <f>F207*I207</f>
        <v>0</v>
      </c>
    </row>
    <row r="208" spans="1:10" ht="15">
      <c r="A208" s="12"/>
      <c r="B208" s="20"/>
      <c r="C208" s="12"/>
      <c r="D208" s="16" t="s">
        <v>39</v>
      </c>
      <c r="E208" s="17"/>
      <c r="F208" s="17"/>
      <c r="G208" s="18"/>
      <c r="H208" s="18"/>
      <c r="I208" s="18">
        <f>G208+H208</f>
        <v>0</v>
      </c>
      <c r="J208" s="18">
        <f>F208*I208</f>
        <v>0</v>
      </c>
    </row>
    <row r="209" spans="1:10" ht="15">
      <c r="A209" s="12"/>
      <c r="B209" s="72" t="s">
        <v>33</v>
      </c>
      <c r="C209" s="73"/>
      <c r="D209" s="74"/>
      <c r="E209" s="9"/>
      <c r="F209" s="9"/>
      <c r="G209" s="10"/>
      <c r="H209" s="10"/>
      <c r="I209" s="11">
        <f>I210+I213</f>
        <v>0</v>
      </c>
      <c r="J209" s="11">
        <f>J210+J213</f>
        <v>0</v>
      </c>
    </row>
    <row r="210" spans="1:10" ht="15">
      <c r="A210" s="12"/>
      <c r="B210" s="19"/>
      <c r="C210" s="75" t="s">
        <v>38</v>
      </c>
      <c r="D210" s="75"/>
      <c r="E210" s="13"/>
      <c r="F210" s="13"/>
      <c r="G210" s="14"/>
      <c r="H210" s="14"/>
      <c r="I210" s="15">
        <f>SUM(I211:I212)</f>
        <v>0</v>
      </c>
      <c r="J210" s="15">
        <f>SUM(J211:J212)</f>
        <v>0</v>
      </c>
    </row>
    <row r="211" spans="1:10" ht="15">
      <c r="A211" s="12"/>
      <c r="B211" s="19"/>
      <c r="C211" s="12"/>
      <c r="D211" s="16" t="s">
        <v>37</v>
      </c>
      <c r="E211" s="17"/>
      <c r="F211" s="17"/>
      <c r="G211" s="18"/>
      <c r="H211" s="18"/>
      <c r="I211" s="18">
        <f>G211+H211</f>
        <v>0</v>
      </c>
      <c r="J211" s="18">
        <f>F211*I211</f>
        <v>0</v>
      </c>
    </row>
    <row r="212" spans="1:10" ht="15">
      <c r="A212" s="12"/>
      <c r="B212" s="19"/>
      <c r="C212" s="12"/>
      <c r="D212" s="16" t="s">
        <v>39</v>
      </c>
      <c r="E212" s="17"/>
      <c r="F212" s="17"/>
      <c r="G212" s="18"/>
      <c r="H212" s="18"/>
      <c r="I212" s="18">
        <f>G212+H212</f>
        <v>0</v>
      </c>
      <c r="J212" s="18">
        <f>F212*I212</f>
        <v>0</v>
      </c>
    </row>
    <row r="213" spans="1:10" ht="15">
      <c r="A213" s="12"/>
      <c r="B213" s="19"/>
      <c r="C213" s="75" t="s">
        <v>40</v>
      </c>
      <c r="D213" s="75"/>
      <c r="E213" s="13"/>
      <c r="F213" s="13"/>
      <c r="G213" s="14"/>
      <c r="H213" s="14"/>
      <c r="I213" s="15">
        <f>SUM(I214:I215)</f>
        <v>0</v>
      </c>
      <c r="J213" s="15">
        <f>SUM(J214:J215)</f>
        <v>0</v>
      </c>
    </row>
    <row r="214" spans="1:10" ht="15">
      <c r="A214" s="12"/>
      <c r="B214" s="19"/>
      <c r="C214" s="12"/>
      <c r="D214" s="16" t="s">
        <v>37</v>
      </c>
      <c r="E214" s="17"/>
      <c r="F214" s="17"/>
      <c r="G214" s="18"/>
      <c r="H214" s="18"/>
      <c r="I214" s="18">
        <f>G214+H214</f>
        <v>0</v>
      </c>
      <c r="J214" s="18">
        <f>F214*I214</f>
        <v>0</v>
      </c>
    </row>
    <row r="215" spans="1:10" ht="15">
      <c r="A215" s="12"/>
      <c r="B215" s="19"/>
      <c r="C215" s="12"/>
      <c r="D215" s="16" t="s">
        <v>39</v>
      </c>
      <c r="E215" s="17"/>
      <c r="F215" s="17"/>
      <c r="G215" s="18"/>
      <c r="H215" s="18"/>
      <c r="I215" s="18">
        <f>G215+H215</f>
        <v>0</v>
      </c>
      <c r="J215" s="18">
        <f>F215*I215</f>
        <v>0</v>
      </c>
    </row>
    <row r="216" spans="1:10" ht="15">
      <c r="A216" s="29" t="s">
        <v>46</v>
      </c>
      <c r="B216" s="30"/>
      <c r="C216" s="31"/>
      <c r="D216" s="32"/>
      <c r="E216" s="33"/>
      <c r="F216" s="33"/>
      <c r="G216" s="34"/>
      <c r="H216" s="34"/>
      <c r="I216" s="34">
        <f>I6+I28+I64+I128+I143+I151+I180</f>
        <v>0</v>
      </c>
      <c r="J216" s="34">
        <f>J6+J28+J64+J128+J143+J151+J180</f>
        <v>0</v>
      </c>
    </row>
    <row r="217" spans="1:10" ht="15">
      <c r="A217" s="85" t="s">
        <v>43</v>
      </c>
      <c r="B217" s="86"/>
      <c r="C217" s="86"/>
      <c r="D217" s="87"/>
      <c r="E217" s="35"/>
      <c r="F217" s="36"/>
      <c r="G217" s="37"/>
      <c r="H217" s="37"/>
      <c r="I217" s="34">
        <v>0</v>
      </c>
      <c r="J217" s="34">
        <f>I217*F217</f>
        <v>0</v>
      </c>
    </row>
    <row r="218" spans="1:10" ht="15">
      <c r="A218" s="38" t="s">
        <v>45</v>
      </c>
      <c r="B218" s="39"/>
      <c r="C218" s="39"/>
      <c r="D218" s="40"/>
      <c r="E218" s="41"/>
      <c r="F218" s="42"/>
      <c r="G218" s="43"/>
      <c r="H218" s="43"/>
      <c r="I218" s="44">
        <f>I216+I217</f>
        <v>0</v>
      </c>
      <c r="J218" s="44">
        <f>J216+J217</f>
        <v>0</v>
      </c>
    </row>
    <row r="219" spans="1:10" ht="15">
      <c r="A219" s="88" t="s">
        <v>34</v>
      </c>
      <c r="B219" s="89"/>
      <c r="C219" s="89"/>
      <c r="D219" s="90"/>
      <c r="E219" s="45"/>
      <c r="F219" s="46"/>
      <c r="G219" s="47"/>
      <c r="H219" s="47"/>
      <c r="I219" s="48">
        <v>0</v>
      </c>
      <c r="J219" s="48">
        <f>I219*F219</f>
        <v>0</v>
      </c>
    </row>
    <row r="220" spans="1:10" ht="15">
      <c r="A220" s="91" t="s">
        <v>59</v>
      </c>
      <c r="B220" s="92"/>
      <c r="C220" s="92"/>
      <c r="D220" s="93"/>
      <c r="E220" s="45"/>
      <c r="F220" s="46"/>
      <c r="G220" s="47"/>
      <c r="H220" s="47"/>
      <c r="I220" s="48">
        <v>0</v>
      </c>
      <c r="J220" s="48">
        <f>I220*F220</f>
        <v>0</v>
      </c>
    </row>
    <row r="221" spans="1:10" ht="15">
      <c r="A221" s="94" t="s">
        <v>44</v>
      </c>
      <c r="B221" s="95"/>
      <c r="C221" s="95"/>
      <c r="D221" s="96"/>
      <c r="E221" s="49"/>
      <c r="F221" s="50"/>
      <c r="G221" s="51"/>
      <c r="H221" s="51"/>
      <c r="I221" s="52">
        <f>I218+I219+I220</f>
        <v>0</v>
      </c>
      <c r="J221" s="52">
        <f>J218+J219+J220</f>
        <v>0</v>
      </c>
    </row>
    <row r="223" spans="7:9" ht="15">
      <c r="G223" s="79"/>
      <c r="H223" s="79"/>
      <c r="I223" s="79"/>
    </row>
    <row r="224" spans="1:12" ht="30" customHeight="1">
      <c r="A224" s="80" t="s">
        <v>69</v>
      </c>
      <c r="B224" s="80"/>
      <c r="C224" s="80"/>
      <c r="D224" s="80"/>
      <c r="E224" s="80"/>
      <c r="F224" s="80"/>
      <c r="G224" s="81" t="s">
        <v>68</v>
      </c>
      <c r="H224" s="81"/>
      <c r="I224" s="81"/>
      <c r="J224" s="53">
        <f>VLOOKUP(G224,Minta!K225:L226,2,FALSE)</f>
        <v>2</v>
      </c>
      <c r="K224" s="54" t="s">
        <v>66</v>
      </c>
      <c r="L224" s="54"/>
    </row>
    <row r="225" spans="7:12" ht="15">
      <c r="G225" s="55"/>
      <c r="H225" s="55"/>
      <c r="K225" s="54" t="s">
        <v>67</v>
      </c>
      <c r="L225" s="54">
        <v>1</v>
      </c>
    </row>
    <row r="226" spans="1:12" ht="15">
      <c r="A226" s="56" t="str">
        <f>IF(J224=1,"Releváns táblázat.","Nem releváns a projekt jellegéből adódóan.")</f>
        <v>Nem releváns a projekt jellegéből adódóan.</v>
      </c>
      <c r="K226" s="54" t="s">
        <v>68</v>
      </c>
      <c r="L226" s="54">
        <v>2</v>
      </c>
    </row>
    <row r="227" spans="1:8" ht="15" customHeight="1">
      <c r="A227" s="57" t="s">
        <v>47</v>
      </c>
      <c r="B227" s="58"/>
      <c r="C227" s="58"/>
      <c r="D227" s="58"/>
      <c r="E227" s="58"/>
      <c r="F227" s="59"/>
      <c r="G227" s="60"/>
      <c r="H227" s="60"/>
    </row>
    <row r="228" spans="1:6" ht="15">
      <c r="A228" s="12"/>
      <c r="B228" s="82" t="s">
        <v>48</v>
      </c>
      <c r="C228" s="83"/>
      <c r="D228" s="84"/>
      <c r="E228" s="61" t="e">
        <f>$J$180/$J$216</f>
        <v>#DIV/0!</v>
      </c>
      <c r="F228" s="12" t="e">
        <f>IF(E228&lt;=2.5%,"ok","nem ok")</f>
        <v>#DIV/0!</v>
      </c>
    </row>
    <row r="229" spans="1:6" ht="15">
      <c r="A229" s="12"/>
      <c r="B229" s="82" t="s">
        <v>49</v>
      </c>
      <c r="C229" s="83"/>
      <c r="D229" s="83"/>
      <c r="E229" s="62" t="e">
        <f>J217/$J$216</f>
        <v>#DIV/0!</v>
      </c>
      <c r="F229" s="12" t="e">
        <f>IF($E$229&lt;=1%,"ok","nem ok")</f>
        <v>#DIV/0!</v>
      </c>
    </row>
    <row r="230" spans="1:6" ht="15">
      <c r="A230" s="12"/>
      <c r="B230" s="82" t="s">
        <v>55</v>
      </c>
      <c r="C230" s="83"/>
      <c r="D230" s="84"/>
      <c r="E230" s="63" t="e">
        <f>$J$100/$J$216</f>
        <v>#DIV/0!</v>
      </c>
      <c r="F230" s="12" t="e">
        <f>IF(E230&lt;=0.5%,"ok","nem ok")</f>
        <v>#DIV/0!</v>
      </c>
    </row>
    <row r="231" spans="1:6" ht="15">
      <c r="A231" s="12"/>
      <c r="B231" s="82" t="s">
        <v>50</v>
      </c>
      <c r="C231" s="83"/>
      <c r="D231" s="83"/>
      <c r="E231" s="63" t="e">
        <f>$J$14/$J$216</f>
        <v>#DIV/0!</v>
      </c>
      <c r="F231" s="12" t="e">
        <f>IF(E231&lt;=1%,"ok","nem ok")</f>
        <v>#DIV/0!</v>
      </c>
    </row>
    <row r="232" spans="1:8" ht="15">
      <c r="A232" s="12"/>
      <c r="B232" s="82" t="s">
        <v>51</v>
      </c>
      <c r="C232" s="83"/>
      <c r="D232" s="83"/>
      <c r="E232" s="63" t="e">
        <f>($J$7+$J$21)/$J$216</f>
        <v>#DIV/0!</v>
      </c>
      <c r="F232" s="12" t="e">
        <f>IF(E232&lt;=5%,"ok","nem ok")</f>
        <v>#DIV/0!</v>
      </c>
      <c r="G232" s="64"/>
      <c r="H232" s="64"/>
    </row>
    <row r="233" spans="1:8" ht="15">
      <c r="A233" s="12"/>
      <c r="B233" s="82" t="s">
        <v>52</v>
      </c>
      <c r="C233" s="83"/>
      <c r="D233" s="83"/>
      <c r="E233" s="63" t="e">
        <f>$J$29/$J$216</f>
        <v>#DIV/0!</v>
      </c>
      <c r="F233" s="12" t="e">
        <f>IF(E233&lt;=10%,"ok","nem ok")</f>
        <v>#DIV/0!</v>
      </c>
      <c r="G233" s="64"/>
      <c r="H233" s="64"/>
    </row>
    <row r="234" spans="1:8" ht="15">
      <c r="A234" s="12"/>
      <c r="B234" s="82" t="s">
        <v>53</v>
      </c>
      <c r="C234" s="83"/>
      <c r="D234" s="84"/>
      <c r="E234" s="63" t="e">
        <f>$J$36/$J$216</f>
        <v>#DIV/0!</v>
      </c>
      <c r="F234" s="12" t="e">
        <f>IF(E234&lt;=2%,"ok","nem ok")</f>
        <v>#DIV/0!</v>
      </c>
      <c r="G234" s="64"/>
      <c r="H234" s="64"/>
    </row>
    <row r="235" spans="1:8" ht="15">
      <c r="A235" s="12"/>
      <c r="B235" s="82" t="s">
        <v>54</v>
      </c>
      <c r="C235" s="83"/>
      <c r="D235" s="84"/>
      <c r="E235" s="63" t="e">
        <f>$J$65/$J$216</f>
        <v>#DIV/0!</v>
      </c>
      <c r="F235" s="12" t="e">
        <f>IF(E235&lt;=1%,"ok","nem ok")</f>
        <v>#DIV/0!</v>
      </c>
      <c r="G235" s="64"/>
      <c r="H235" s="64"/>
    </row>
    <row r="236" spans="1:8" ht="15">
      <c r="A236" s="12"/>
      <c r="B236" s="82" t="s">
        <v>56</v>
      </c>
      <c r="C236" s="83"/>
      <c r="D236" s="84"/>
      <c r="E236" s="63" t="e">
        <f>$J$107/$J$216</f>
        <v>#DIV/0!</v>
      </c>
      <c r="F236" s="12" t="e">
        <f>IF(E236&lt;=0.5%,"ok","nem ok")</f>
        <v>#DIV/0!</v>
      </c>
      <c r="G236" s="64"/>
      <c r="H236" s="64"/>
    </row>
    <row r="238" spans="1:4" ht="15">
      <c r="A238" s="56" t="str">
        <f>IF(J224=2,"Releváns táblázat.","Nem releváns a projekt jellegéből adódóan.")</f>
        <v>Releváns táblázat.</v>
      </c>
      <c r="B238" s="56"/>
      <c r="C238" s="56"/>
      <c r="D238" s="56"/>
    </row>
    <row r="239" spans="1:8" ht="15">
      <c r="A239" s="98" t="s">
        <v>57</v>
      </c>
      <c r="B239" s="98"/>
      <c r="C239" s="98"/>
      <c r="D239" s="98"/>
      <c r="E239" s="98"/>
      <c r="F239" s="98"/>
      <c r="G239" s="60"/>
      <c r="H239" s="60"/>
    </row>
    <row r="240" spans="1:6" ht="15">
      <c r="A240" s="65"/>
      <c r="B240" s="99" t="s">
        <v>48</v>
      </c>
      <c r="C240" s="99"/>
      <c r="D240" s="99"/>
      <c r="E240" s="61" t="e">
        <f>$J$180/$J$216</f>
        <v>#DIV/0!</v>
      </c>
      <c r="F240" s="65" t="e">
        <f>IF(E240&lt;=8%,"ok","nem ok")</f>
        <v>#DIV/0!</v>
      </c>
    </row>
    <row r="241" spans="1:6" ht="15">
      <c r="A241" s="12"/>
      <c r="B241" s="97" t="s">
        <v>49</v>
      </c>
      <c r="C241" s="97"/>
      <c r="D241" s="97"/>
      <c r="E241" s="66" t="e">
        <f>J217/J216</f>
        <v>#DIV/0!</v>
      </c>
      <c r="F241" s="12" t="e">
        <f>IF(E241&lt;=7%,"ok","nem ok")</f>
        <v>#DIV/0!</v>
      </c>
    </row>
    <row r="242" spans="1:6" ht="15">
      <c r="A242" s="12"/>
      <c r="B242" s="97" t="s">
        <v>55</v>
      </c>
      <c r="C242" s="97"/>
      <c r="D242" s="97"/>
      <c r="E242" s="63" t="e">
        <f>$J$100/$J$216</f>
        <v>#DIV/0!</v>
      </c>
      <c r="F242" s="12" t="e">
        <f>IF(E242&lt;=0.5%,"ok","nem ok")</f>
        <v>#DIV/0!</v>
      </c>
    </row>
    <row r="243" spans="1:6" ht="15">
      <c r="A243" s="12"/>
      <c r="B243" s="97" t="s">
        <v>50</v>
      </c>
      <c r="C243" s="97"/>
      <c r="D243" s="97"/>
      <c r="E243" s="63" t="e">
        <f>$J$14/$J$216</f>
        <v>#DIV/0!</v>
      </c>
      <c r="F243" s="12" t="e">
        <f>IF(E243&lt;=1%,"ok","nem ok")</f>
        <v>#DIV/0!</v>
      </c>
    </row>
    <row r="244" spans="1:6" ht="15">
      <c r="A244" s="12"/>
      <c r="B244" s="97" t="s">
        <v>51</v>
      </c>
      <c r="C244" s="97"/>
      <c r="D244" s="97"/>
      <c r="E244" s="63" t="e">
        <f>($J$7+$J$21)/$J$216</f>
        <v>#DIV/0!</v>
      </c>
      <c r="F244" s="12" t="e">
        <f>IF(E244&lt;=5%,"ok","nem ok")</f>
        <v>#DIV/0!</v>
      </c>
    </row>
    <row r="245" spans="1:6" ht="15">
      <c r="A245" s="12"/>
      <c r="B245" s="97" t="s">
        <v>52</v>
      </c>
      <c r="C245" s="97"/>
      <c r="D245" s="97"/>
      <c r="E245" s="63" t="e">
        <f>$J$29/$J$216</f>
        <v>#DIV/0!</v>
      </c>
      <c r="F245" s="12" t="e">
        <f>IF(E245&lt;=10%,"ok","nem ok")</f>
        <v>#DIV/0!</v>
      </c>
    </row>
    <row r="246" spans="1:6" ht="15">
      <c r="A246" s="12"/>
      <c r="B246" s="97" t="s">
        <v>53</v>
      </c>
      <c r="C246" s="97"/>
      <c r="D246" s="97"/>
      <c r="E246" s="63" t="e">
        <f>$J$36/$J$216</f>
        <v>#DIV/0!</v>
      </c>
      <c r="F246" s="12" t="e">
        <f>IF(E246&lt;=2%,"ok","nem ok")</f>
        <v>#DIV/0!</v>
      </c>
    </row>
    <row r="247" spans="1:6" ht="15">
      <c r="A247" s="12"/>
      <c r="B247" s="97" t="s">
        <v>54</v>
      </c>
      <c r="C247" s="97"/>
      <c r="D247" s="97"/>
      <c r="E247" s="63" t="e">
        <f>$J$65/$J$216</f>
        <v>#DIV/0!</v>
      </c>
      <c r="F247" s="12" t="e">
        <f>IF(E247&lt;=1%,"ok","nem ok")</f>
        <v>#DIV/0!</v>
      </c>
    </row>
    <row r="248" spans="1:6" ht="15">
      <c r="A248" s="12"/>
      <c r="B248" s="97" t="s">
        <v>56</v>
      </c>
      <c r="C248" s="97"/>
      <c r="D248" s="97"/>
      <c r="E248" s="63" t="e">
        <f>$J$107/$J$216</f>
        <v>#DIV/0!</v>
      </c>
      <c r="F248" s="12" t="e">
        <f>IF(E248&lt;=0.5%,"ok","nem ok")</f>
        <v>#DIV/0!</v>
      </c>
    </row>
  </sheetData>
  <sheetProtection/>
  <mergeCells count="122">
    <mergeCell ref="B248:D248"/>
    <mergeCell ref="B242:D242"/>
    <mergeCell ref="B243:D243"/>
    <mergeCell ref="B244:D244"/>
    <mergeCell ref="B245:D245"/>
    <mergeCell ref="B246:D246"/>
    <mergeCell ref="B247:D247"/>
    <mergeCell ref="B234:D234"/>
    <mergeCell ref="B235:D235"/>
    <mergeCell ref="B236:D236"/>
    <mergeCell ref="A239:F239"/>
    <mergeCell ref="B240:D240"/>
    <mergeCell ref="B241:D241"/>
    <mergeCell ref="B228:D228"/>
    <mergeCell ref="B229:D229"/>
    <mergeCell ref="B230:D230"/>
    <mergeCell ref="B231:D231"/>
    <mergeCell ref="B232:D232"/>
    <mergeCell ref="B233:D233"/>
    <mergeCell ref="A217:D217"/>
    <mergeCell ref="A219:D219"/>
    <mergeCell ref="A220:D220"/>
    <mergeCell ref="A221:D221"/>
    <mergeCell ref="G223:I223"/>
    <mergeCell ref="A224:F224"/>
    <mergeCell ref="G224:I224"/>
    <mergeCell ref="B202:D202"/>
    <mergeCell ref="C203:D203"/>
    <mergeCell ref="C206:D206"/>
    <mergeCell ref="B209:D209"/>
    <mergeCell ref="C210:D210"/>
    <mergeCell ref="C213:D213"/>
    <mergeCell ref="B188:D188"/>
    <mergeCell ref="C189:D189"/>
    <mergeCell ref="C192:D192"/>
    <mergeCell ref="B195:D195"/>
    <mergeCell ref="C196:D196"/>
    <mergeCell ref="C199:D199"/>
    <mergeCell ref="C174:D174"/>
    <mergeCell ref="C177:D177"/>
    <mergeCell ref="A180:D180"/>
    <mergeCell ref="B181:D181"/>
    <mergeCell ref="C182:D182"/>
    <mergeCell ref="C185:D185"/>
    <mergeCell ref="C160:D160"/>
    <mergeCell ref="C163:D163"/>
    <mergeCell ref="B166:D166"/>
    <mergeCell ref="C167:D167"/>
    <mergeCell ref="C170:D170"/>
    <mergeCell ref="B173:D173"/>
    <mergeCell ref="C148:D148"/>
    <mergeCell ref="A151:D151"/>
    <mergeCell ref="B152:D152"/>
    <mergeCell ref="C153:D153"/>
    <mergeCell ref="C156:D156"/>
    <mergeCell ref="B159:D159"/>
    <mergeCell ref="B136:D136"/>
    <mergeCell ref="C137:D137"/>
    <mergeCell ref="C140:D140"/>
    <mergeCell ref="A143:D143"/>
    <mergeCell ref="B144:D144"/>
    <mergeCell ref="C145:D145"/>
    <mergeCell ref="C122:D122"/>
    <mergeCell ref="C125:D125"/>
    <mergeCell ref="A128:D128"/>
    <mergeCell ref="B129:D129"/>
    <mergeCell ref="C130:D130"/>
    <mergeCell ref="C133:D133"/>
    <mergeCell ref="C108:D108"/>
    <mergeCell ref="C111:D111"/>
    <mergeCell ref="B114:D114"/>
    <mergeCell ref="C115:D115"/>
    <mergeCell ref="C118:D118"/>
    <mergeCell ref="B121:D121"/>
    <mergeCell ref="C94:D94"/>
    <mergeCell ref="C97:D97"/>
    <mergeCell ref="B100:D100"/>
    <mergeCell ref="C101:D101"/>
    <mergeCell ref="C104:D104"/>
    <mergeCell ref="B107:D107"/>
    <mergeCell ref="C80:D80"/>
    <mergeCell ref="C83:D83"/>
    <mergeCell ref="B86:D86"/>
    <mergeCell ref="C87:D87"/>
    <mergeCell ref="C90:D90"/>
    <mergeCell ref="B93:D93"/>
    <mergeCell ref="C66:D66"/>
    <mergeCell ref="C69:D69"/>
    <mergeCell ref="B72:D72"/>
    <mergeCell ref="C73:D73"/>
    <mergeCell ref="C76:D76"/>
    <mergeCell ref="B79:D79"/>
    <mergeCell ref="C54:D54"/>
    <mergeCell ref="B57:D57"/>
    <mergeCell ref="C58:D58"/>
    <mergeCell ref="C61:D61"/>
    <mergeCell ref="A64:D64"/>
    <mergeCell ref="B65:D65"/>
    <mergeCell ref="C40:D40"/>
    <mergeCell ref="B43:D43"/>
    <mergeCell ref="C44:D44"/>
    <mergeCell ref="C47:D47"/>
    <mergeCell ref="B50:D50"/>
    <mergeCell ref="C51:D51"/>
    <mergeCell ref="C33:D33"/>
    <mergeCell ref="B36:D36"/>
    <mergeCell ref="C37:D37"/>
    <mergeCell ref="B14:D14"/>
    <mergeCell ref="C15:D15"/>
    <mergeCell ref="C18:D18"/>
    <mergeCell ref="B21:D21"/>
    <mergeCell ref="C22:D22"/>
    <mergeCell ref="C25:D25"/>
    <mergeCell ref="A1:J1"/>
    <mergeCell ref="A5:D5"/>
    <mergeCell ref="A6:D6"/>
    <mergeCell ref="B7:D7"/>
    <mergeCell ref="C8:D8"/>
    <mergeCell ref="C11:D11"/>
    <mergeCell ref="A28:D28"/>
    <mergeCell ref="B29:D29"/>
    <mergeCell ref="C30:D30"/>
  </mergeCells>
  <dataValidations count="1">
    <dataValidation type="list" showInputMessage="1" showErrorMessage="1" sqref="G224:I224">
      <formula1>$K$225:$K$226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Csutiné Balog Renáta</dc:creator>
  <cp:keywords/>
  <dc:description/>
  <cp:lastModifiedBy>Metykó Lóránt</cp:lastModifiedBy>
  <dcterms:created xsi:type="dcterms:W3CDTF">2015-11-17T08:45:04Z</dcterms:created>
  <dcterms:modified xsi:type="dcterms:W3CDTF">2016-07-18T15:29:37Z</dcterms:modified>
  <cp:category/>
  <cp:version/>
  <cp:contentType/>
  <cp:contentStatus/>
</cp:coreProperties>
</file>